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8937" windowHeight="14477" activeTab="0"/>
  </bookViews>
  <sheets>
    <sheet name="1_Spieltag" sheetId="1" r:id="rId1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<sst xmlns="http://schemas.openxmlformats.org/spreadsheetml/2006/main" count="117" uniqueCount="77">
  <si>
    <t>Landesliga</t>
  </si>
  <si>
    <t>1. Landesklasse</t>
  </si>
  <si>
    <t>X</t>
  </si>
  <si>
    <t>Spiel-Nr.:</t>
  </si>
  <si>
    <t>Datum:</t>
  </si>
  <si>
    <t>Spielbeginn:</t>
  </si>
  <si>
    <t>Uhr</t>
  </si>
  <si>
    <t>2. Landesklasse</t>
  </si>
  <si>
    <t>Kreisliga</t>
  </si>
  <si>
    <t>Spielort:</t>
  </si>
  <si>
    <t>Spielende:</t>
  </si>
  <si>
    <t>Kreisklasse</t>
  </si>
  <si>
    <t>Platzz.</t>
  </si>
  <si>
    <t>Holz</t>
  </si>
  <si>
    <t>aufl.</t>
  </si>
  <si>
    <t>Unterschrift ML:</t>
  </si>
  <si>
    <t>Ja</t>
  </si>
  <si>
    <t>Nein</t>
  </si>
  <si>
    <t>Herren</t>
  </si>
  <si>
    <t>Landesklasse</t>
  </si>
  <si>
    <t>E</t>
  </si>
  <si>
    <t>Damen</t>
  </si>
  <si>
    <t>SPIELBERICHT BOHLE</t>
  </si>
  <si>
    <t>Ersatz</t>
  </si>
  <si>
    <t>Klub/SpG:</t>
  </si>
  <si>
    <t>Herren A/B/C</t>
  </si>
  <si>
    <t>1. Kreisklasse</t>
  </si>
  <si>
    <t>2. Kreisklasse</t>
  </si>
  <si>
    <t>Bahnwahl</t>
  </si>
  <si>
    <t>Bahnw.</t>
  </si>
  <si>
    <t>SPORTKEGLER- UND BOWLINGVERBAND BRANDENBURG e. V.</t>
  </si>
  <si>
    <t>Geburtsdatum</t>
  </si>
  <si>
    <t>Nr. DKB-Pass</t>
  </si>
  <si>
    <t>Bahn / Kugeln in Ordnung</t>
  </si>
  <si>
    <t>DKB-Pässe in Ordnung</t>
  </si>
  <si>
    <t>Verletzungen</t>
  </si>
  <si>
    <t>Protest</t>
  </si>
  <si>
    <t>Unterschrift Turnierleiter/in</t>
  </si>
  <si>
    <t>Unterschrift Schiedrichter/in</t>
  </si>
  <si>
    <t>Ja_Nein</t>
  </si>
  <si>
    <t>Ersatzspieler</t>
  </si>
  <si>
    <t>*</t>
  </si>
  <si>
    <t>#</t>
  </si>
  <si>
    <t>E#</t>
  </si>
  <si>
    <t>*E</t>
  </si>
  <si>
    <t>1. Kreisliga</t>
  </si>
  <si>
    <t>2. Kreisliga</t>
  </si>
  <si>
    <t>K_liga</t>
  </si>
  <si>
    <t>K_klasse</t>
  </si>
  <si>
    <t>mit eigenen Kugeln</t>
  </si>
  <si>
    <t>Einwechslg. ab Wurf:</t>
  </si>
  <si>
    <t>Eigene Kugeln Spieler geprüft</t>
  </si>
  <si>
    <t>Klub/Spielgemeinschaft</t>
  </si>
  <si>
    <t>Einsatz Ersatzspieler(innen) - kein(e) Stammspieler(in) der betreffenden Mannschaft</t>
  </si>
  <si>
    <t>Kennzeichg. einer
Auswechslung</t>
  </si>
  <si>
    <t>ggf. Kennzeichnung</t>
  </si>
  <si>
    <t>Bemerkungen (Unregelmäßigkeiten udgl.)</t>
  </si>
  <si>
    <t>hinter dem/der Spieler/in:</t>
  </si>
  <si>
    <t>Bahn 1</t>
  </si>
  <si>
    <t>Bahn 2</t>
  </si>
  <si>
    <t>Bahn 3</t>
  </si>
  <si>
    <t>Bahn 4</t>
  </si>
  <si>
    <t>Bahn 5</t>
  </si>
  <si>
    <t>Bahn 6</t>
  </si>
  <si>
    <t>Bahn 7</t>
  </si>
  <si>
    <t>Bahn 8</t>
  </si>
  <si>
    <t>Ausgeloste Anfangs-
bahn hinter Klub/SpG</t>
  </si>
  <si>
    <t>Muster</t>
  </si>
  <si>
    <t>Muster 1</t>
  </si>
  <si>
    <t>Muster 2</t>
  </si>
  <si>
    <t>Muster 3</t>
  </si>
  <si>
    <t>Muster 4</t>
  </si>
  <si>
    <t>Ligen</t>
  </si>
  <si>
    <t>Mixed</t>
  </si>
  <si>
    <t>U 14</t>
  </si>
  <si>
    <t>U 18</t>
  </si>
  <si>
    <t>Vorname Name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</si>
</sst>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\."/>
    <numFmt numFmtId="167" formatCode="0.0"/>
    <numFmt numFmtId="168" formatCode="[$-407]dddd\,\ d\.\ mmmm\ yyyy"/>
    <numFmt numFmtId="169" formatCode="mmm\ yyyy"/>
  </numFmts>
  <fonts count="60">
    <font>
      <sz val="10"/>
      <name val="Arial"/>
      <family val="0"/>
    </font>
    <font>
      <sz val="9"/>
      <color indexed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10"/>
      <color indexed="20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u val="single"/>
      <sz val="10"/>
      <color indexed="12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b/>
      <sz val="12"/>
      <color indexed="10"/>
      <name val="Arial"/>
      <family val="2"/>
    </font>
    <font>
      <b/>
      <sz val="11"/>
      <color indexed="12"/>
      <name val="Arial"/>
      <family val="2"/>
    </font>
    <font>
      <sz val="8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10"/>
      <color theme="11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u val="single"/>
      <sz val="10"/>
      <color theme="1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12"/>
      <color rgb="FF00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6" tint="-0.24997000396251678"/>
      <name val="Arial"/>
      <family val="2"/>
    </font>
    <font>
      <b/>
      <sz val="11"/>
      <color rgb="FF0000FF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medium"/>
      <right/>
      <top style="medium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/>
      <bottom style="medium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 style="hair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>
        <color indexed="63"/>
      </right>
      <top/>
      <bottom style="thin"/>
    </border>
    <border>
      <left style="hair"/>
      <right style="thin"/>
      <top style="hair"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 style="thin"/>
      <top style="thin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 style="thin"/>
      <top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/>
      <right style="medium"/>
      <top style="thin"/>
      <bottom style="hair"/>
    </border>
    <border>
      <left/>
      <right style="hair"/>
      <top style="thin"/>
      <bottom style="hair"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/>
      <top style="thin"/>
      <bottom style="hair"/>
    </border>
    <border>
      <left/>
      <right style="hair"/>
      <top style="thin"/>
      <bottom style="thin"/>
    </border>
    <border>
      <left/>
      <right style="medium"/>
      <top style="thin"/>
      <bottom style="thin"/>
    </border>
    <border>
      <left/>
      <right style="medium"/>
      <top style="hair"/>
      <bottom style="hair"/>
    </border>
    <border>
      <left/>
      <right style="hair"/>
      <top style="hair"/>
      <bottom style="hair"/>
    </border>
    <border>
      <left style="medium"/>
      <right/>
      <top style="hair"/>
      <bottom style="hair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hair"/>
      <right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hair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 style="hair"/>
      <top style="hair"/>
      <bottom style="medium"/>
    </border>
    <border>
      <left/>
      <right style="thin"/>
      <top style="hair"/>
      <bottom style="hair"/>
    </border>
    <border>
      <left/>
      <right style="thin"/>
      <top style="thin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3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10" xfId="53" applyNumberFormat="1" applyFont="1" applyBorder="1" applyAlignment="1">
      <alignment vertical="center"/>
      <protection/>
    </xf>
    <xf numFmtId="0" fontId="0" fillId="0" borderId="0" xfId="0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30" borderId="10" xfId="53" applyFont="1" applyFill="1" applyBorder="1" applyAlignment="1">
      <alignment vertical="center"/>
      <protection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 quotePrefix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0" fillId="30" borderId="11" xfId="0" applyFont="1" applyFill="1" applyBorder="1" applyAlignment="1">
      <alignment vertical="center"/>
    </xf>
    <xf numFmtId="0" fontId="0" fillId="30" borderId="10" xfId="0" applyFont="1" applyFill="1" applyBorder="1" applyAlignment="1">
      <alignment vertical="center"/>
    </xf>
    <xf numFmtId="0" fontId="54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53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6" fillId="0" borderId="0" xfId="53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quotePrefix="1">
      <alignment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 quotePrefix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/>
    </xf>
    <xf numFmtId="0" fontId="57" fillId="0" borderId="0" xfId="0" applyFont="1" applyAlignment="1">
      <alignment vertical="center"/>
    </xf>
    <xf numFmtId="0" fontId="57" fillId="0" borderId="0" xfId="0" applyFont="1" applyAlignment="1">
      <alignment/>
    </xf>
    <xf numFmtId="49" fontId="0" fillId="0" borderId="0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5" fillId="30" borderId="25" xfId="0" applyFont="1" applyFill="1" applyBorder="1" applyAlignment="1">
      <alignment horizontal="center" vertical="center"/>
    </xf>
    <xf numFmtId="0" fontId="5" fillId="30" borderId="26" xfId="0" applyFont="1" applyFill="1" applyBorder="1" applyAlignment="1">
      <alignment horizontal="center" vertical="center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20" fontId="0" fillId="0" borderId="23" xfId="0" applyNumberFormat="1" applyFont="1" applyBorder="1" applyAlignment="1" applyProtection="1">
      <alignment horizontal="center" vertical="center"/>
      <protection locked="0"/>
    </xf>
    <xf numFmtId="49" fontId="0" fillId="0" borderId="29" xfId="0" applyNumberFormat="1" applyFont="1" applyBorder="1" applyAlignment="1" applyProtection="1">
      <alignment/>
      <protection locked="0"/>
    </xf>
    <xf numFmtId="0" fontId="0" fillId="30" borderId="10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30" borderId="34" xfId="0" applyFont="1" applyFill="1" applyBorder="1" applyAlignment="1">
      <alignment horizontal="left" vertical="center"/>
    </xf>
    <xf numFmtId="0" fontId="5" fillId="30" borderId="10" xfId="0" applyFont="1" applyFill="1" applyBorder="1" applyAlignment="1">
      <alignment horizontal="left" vertical="center"/>
    </xf>
    <xf numFmtId="0" fontId="5" fillId="30" borderId="11" xfId="0" applyFont="1" applyFill="1" applyBorder="1" applyAlignment="1">
      <alignment horizontal="left" vertical="center"/>
    </xf>
    <xf numFmtId="49" fontId="0" fillId="0" borderId="35" xfId="0" applyNumberFormat="1" applyBorder="1" applyAlignment="1" applyProtection="1">
      <alignment horizontal="left" vertical="center"/>
      <protection locked="0"/>
    </xf>
    <xf numFmtId="49" fontId="0" fillId="0" borderId="36" xfId="0" applyNumberFormat="1" applyBorder="1" applyAlignment="1" applyProtection="1">
      <alignment horizontal="left" vertical="center"/>
      <protection locked="0"/>
    </xf>
    <xf numFmtId="49" fontId="0" fillId="0" borderId="15" xfId="0" applyNumberFormat="1" applyBorder="1" applyAlignment="1" applyProtection="1">
      <alignment horizontal="left" vertical="center"/>
      <protection locked="0"/>
    </xf>
    <xf numFmtId="0" fontId="5" fillId="0" borderId="37" xfId="0" applyFont="1" applyBorder="1" applyAlignment="1" applyProtection="1">
      <alignment horizontal="left" vertical="center"/>
      <protection locked="0"/>
    </xf>
    <xf numFmtId="0" fontId="5" fillId="0" borderId="38" xfId="0" applyFont="1" applyBorder="1" applyAlignment="1" applyProtection="1">
      <alignment horizontal="left" vertical="center"/>
      <protection locked="0"/>
    </xf>
    <xf numFmtId="49" fontId="0" fillId="0" borderId="39" xfId="0" applyNumberFormat="1" applyFont="1" applyBorder="1" applyAlignment="1" applyProtection="1">
      <alignment horizontal="left" vertical="center"/>
      <protection locked="0"/>
    </xf>
    <xf numFmtId="49" fontId="0" fillId="0" borderId="24" xfId="0" applyNumberFormat="1" applyBorder="1" applyAlignment="1" applyProtection="1">
      <alignment horizontal="left" vertical="center"/>
      <protection locked="0"/>
    </xf>
    <xf numFmtId="0" fontId="2" fillId="30" borderId="40" xfId="0" applyFont="1" applyFill="1" applyBorder="1" applyAlignment="1">
      <alignment horizontal="left" vertical="center"/>
    </xf>
    <xf numFmtId="0" fontId="2" fillId="30" borderId="10" xfId="0" applyFont="1" applyFill="1" applyBorder="1" applyAlignment="1">
      <alignment horizontal="left" vertical="center"/>
    </xf>
    <xf numFmtId="0" fontId="2" fillId="30" borderId="11" xfId="0" applyFont="1" applyFill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41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8" fillId="0" borderId="47" xfId="0" applyFont="1" applyBorder="1" applyAlignment="1" applyProtection="1">
      <alignment horizontal="left" vertical="center"/>
      <protection locked="0"/>
    </xf>
    <xf numFmtId="0" fontId="58" fillId="0" borderId="48" xfId="0" applyFont="1" applyBorder="1" applyAlignment="1" applyProtection="1">
      <alignment horizontal="left" vertical="center"/>
      <protection locked="0"/>
    </xf>
    <xf numFmtId="0" fontId="2" fillId="0" borderId="48" xfId="0" applyFont="1" applyBorder="1" applyAlignment="1" applyProtection="1">
      <alignment horizontal="left" vertical="center"/>
      <protection locked="0"/>
    </xf>
    <xf numFmtId="0" fontId="2" fillId="0" borderId="49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49" fontId="0" fillId="0" borderId="52" xfId="0" applyNumberFormat="1" applyBorder="1" applyAlignment="1" applyProtection="1">
      <alignment horizontal="left" vertical="center"/>
      <protection locked="0"/>
    </xf>
    <xf numFmtId="49" fontId="0" fillId="0" borderId="22" xfId="0" applyNumberFormat="1" applyBorder="1" applyAlignment="1" applyProtection="1">
      <alignment horizontal="left" vertical="center"/>
      <protection locked="0"/>
    </xf>
    <xf numFmtId="0" fontId="0" fillId="0" borderId="19" xfId="0" applyFont="1" applyBorder="1" applyAlignment="1">
      <alignment horizontal="center" vertical="center"/>
    </xf>
    <xf numFmtId="0" fontId="5" fillId="30" borderId="25" xfId="0" applyFont="1" applyFill="1" applyBorder="1" applyAlignment="1">
      <alignment horizontal="center" vertical="center"/>
    </xf>
    <xf numFmtId="0" fontId="5" fillId="30" borderId="53" xfId="0" applyFont="1" applyFill="1" applyBorder="1" applyAlignment="1">
      <alignment horizontal="center" vertical="center"/>
    </xf>
    <xf numFmtId="0" fontId="5" fillId="30" borderId="54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49" fontId="0" fillId="0" borderId="57" xfId="0" applyNumberFormat="1" applyBorder="1" applyAlignment="1" applyProtection="1">
      <alignment horizontal="left" vertical="center"/>
      <protection locked="0"/>
    </xf>
    <xf numFmtId="49" fontId="0" fillId="0" borderId="23" xfId="0" applyNumberForma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49" fontId="5" fillId="0" borderId="29" xfId="0" applyNumberFormat="1" applyFont="1" applyBorder="1" applyAlignment="1" applyProtection="1">
      <alignment horizontal="left"/>
      <protection/>
    </xf>
    <xf numFmtId="0" fontId="59" fillId="0" borderId="0" xfId="0" applyFont="1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5" fillId="30" borderId="58" xfId="0" applyFont="1" applyFill="1" applyBorder="1" applyAlignment="1">
      <alignment horizontal="left" vertical="center"/>
    </xf>
    <xf numFmtId="0" fontId="5" fillId="30" borderId="59" xfId="0" applyFont="1" applyFill="1" applyBorder="1" applyAlignment="1">
      <alignment horizontal="left" vertical="center"/>
    </xf>
    <xf numFmtId="0" fontId="54" fillId="0" borderId="39" xfId="0" applyFont="1" applyBorder="1" applyAlignment="1">
      <alignment horizontal="center" vertical="center"/>
    </xf>
    <xf numFmtId="0" fontId="54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right" vertical="center"/>
    </xf>
    <xf numFmtId="0" fontId="7" fillId="0" borderId="62" xfId="0" applyFont="1" applyBorder="1" applyAlignment="1">
      <alignment horizontal="right" vertical="center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60" xfId="0" applyBorder="1" applyAlignment="1" applyProtection="1">
      <alignment horizontal="left" vertical="center"/>
      <protection locked="0"/>
    </xf>
    <xf numFmtId="0" fontId="0" fillId="0" borderId="20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0" fontId="5" fillId="0" borderId="68" xfId="0" applyFont="1" applyBorder="1" applyAlignment="1">
      <alignment horizontal="left"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5" fillId="33" borderId="69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5" fillId="30" borderId="40" xfId="0" applyFont="1" applyFill="1" applyBorder="1" applyAlignment="1">
      <alignment horizontal="left" vertical="center"/>
    </xf>
    <xf numFmtId="0" fontId="5" fillId="30" borderId="70" xfId="0" applyFont="1" applyFill="1" applyBorder="1" applyAlignment="1">
      <alignment horizontal="left" vertical="center"/>
    </xf>
    <xf numFmtId="0" fontId="2" fillId="33" borderId="38" xfId="0" applyFont="1" applyFill="1" applyBorder="1" applyAlignment="1">
      <alignment horizontal="left" vertical="center"/>
    </xf>
    <xf numFmtId="0" fontId="2" fillId="33" borderId="71" xfId="0" applyFont="1" applyFill="1" applyBorder="1" applyAlignment="1">
      <alignment horizontal="left" vertical="center"/>
    </xf>
    <xf numFmtId="0" fontId="2" fillId="33" borderId="72" xfId="0" applyFont="1" applyFill="1" applyBorder="1" applyAlignment="1">
      <alignment horizontal="left" vertical="center"/>
    </xf>
    <xf numFmtId="49" fontId="0" fillId="0" borderId="73" xfId="0" applyNumberFormat="1" applyBorder="1" applyAlignment="1" applyProtection="1">
      <alignment horizontal="left" vertical="center"/>
      <protection locked="0"/>
    </xf>
    <xf numFmtId="49" fontId="0" fillId="0" borderId="41" xfId="0" applyNumberFormat="1" applyBorder="1" applyAlignment="1" applyProtection="1">
      <alignment horizontal="left" vertical="center"/>
      <protection locked="0"/>
    </xf>
    <xf numFmtId="49" fontId="0" fillId="0" borderId="14" xfId="0" applyNumberFormat="1" applyBorder="1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left" vertical="center"/>
      <protection locked="0"/>
    </xf>
    <xf numFmtId="49" fontId="0" fillId="0" borderId="41" xfId="0" applyNumberFormat="1" applyFont="1" applyBorder="1" applyAlignment="1" applyProtection="1">
      <alignment horizontal="left" vertical="center"/>
      <protection locked="0"/>
    </xf>
    <xf numFmtId="49" fontId="0" fillId="0" borderId="14" xfId="0" applyNumberFormat="1" applyFont="1" applyBorder="1" applyAlignment="1" applyProtection="1">
      <alignment horizontal="left" vertical="center"/>
      <protection locked="0"/>
    </xf>
    <xf numFmtId="49" fontId="0" fillId="0" borderId="17" xfId="0" applyNumberFormat="1" applyFont="1" applyBorder="1" applyAlignment="1" applyProtection="1">
      <alignment horizontal="left" vertical="center"/>
      <protection locked="0"/>
    </xf>
    <xf numFmtId="49" fontId="0" fillId="0" borderId="36" xfId="0" applyNumberFormat="1" applyFont="1" applyBorder="1" applyAlignment="1" applyProtection="1">
      <alignment horizontal="left" vertical="center"/>
      <protection locked="0"/>
    </xf>
    <xf numFmtId="49" fontId="0" fillId="0" borderId="15" xfId="0" applyNumberFormat="1" applyFont="1" applyBorder="1" applyAlignment="1" applyProtection="1">
      <alignment horizontal="left" vertical="center"/>
      <protection locked="0"/>
    </xf>
    <xf numFmtId="49" fontId="0" fillId="0" borderId="66" xfId="0" applyNumberFormat="1" applyBorder="1" applyAlignment="1" applyProtection="1">
      <alignment horizontal="left" vertical="center"/>
      <protection locked="0"/>
    </xf>
    <xf numFmtId="49" fontId="0" fillId="0" borderId="67" xfId="0" applyNumberFormat="1" applyBorder="1" applyAlignment="1" applyProtection="1">
      <alignment horizontal="left" vertical="center"/>
      <protection locked="0"/>
    </xf>
    <xf numFmtId="49" fontId="0" fillId="0" borderId="68" xfId="0" applyNumberFormat="1" applyBorder="1" applyAlignment="1" applyProtection="1">
      <alignment horizontal="left" vertical="center"/>
      <protection locked="0"/>
    </xf>
    <xf numFmtId="0" fontId="0" fillId="30" borderId="18" xfId="0" applyFont="1" applyFill="1" applyBorder="1" applyAlignment="1">
      <alignment horizontal="left" vertical="center"/>
    </xf>
    <xf numFmtId="0" fontId="0" fillId="30" borderId="48" xfId="0" applyFont="1" applyFill="1" applyBorder="1" applyAlignment="1">
      <alignment horizontal="left" vertical="center"/>
    </xf>
    <xf numFmtId="0" fontId="0" fillId="30" borderId="49" xfId="0" applyFont="1" applyFill="1" applyBorder="1" applyAlignment="1">
      <alignment horizontal="left" vertical="center"/>
    </xf>
    <xf numFmtId="49" fontId="0" fillId="0" borderId="74" xfId="0" applyNumberFormat="1" applyFont="1" applyBorder="1" applyAlignment="1" applyProtection="1">
      <alignment horizontal="left" vertical="center"/>
      <protection locked="0"/>
    </xf>
    <xf numFmtId="49" fontId="0" fillId="0" borderId="75" xfId="0" applyNumberFormat="1" applyFont="1" applyBorder="1" applyAlignment="1" applyProtection="1">
      <alignment horizontal="left" vertical="center"/>
      <protection locked="0"/>
    </xf>
    <xf numFmtId="49" fontId="0" fillId="0" borderId="76" xfId="0" applyNumberFormat="1" applyFont="1" applyBorder="1" applyAlignment="1" applyProtection="1">
      <alignment horizontal="left" vertical="center"/>
      <protection locked="0"/>
    </xf>
    <xf numFmtId="49" fontId="0" fillId="0" borderId="67" xfId="0" applyNumberFormat="1" applyFont="1" applyBorder="1" applyAlignment="1" applyProtection="1">
      <alignment horizontal="left" vertical="center"/>
      <protection locked="0"/>
    </xf>
    <xf numFmtId="49" fontId="0" fillId="0" borderId="77" xfId="0" applyNumberFormat="1" applyFon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76" xfId="0" applyNumberFormat="1" applyBorder="1" applyAlignment="1" applyProtection="1">
      <alignment horizontal="left" vertical="center"/>
      <protection locked="0"/>
    </xf>
    <xf numFmtId="49" fontId="0" fillId="0" borderId="63" xfId="0" applyNumberFormat="1" applyBorder="1" applyAlignment="1" applyProtection="1">
      <alignment horizontal="left" vertical="center"/>
      <protection locked="0"/>
    </xf>
    <xf numFmtId="49" fontId="0" fillId="0" borderId="64" xfId="0" applyNumberFormat="1" applyBorder="1" applyAlignment="1" applyProtection="1">
      <alignment horizontal="left" vertical="center"/>
      <protection locked="0"/>
    </xf>
    <xf numFmtId="49" fontId="0" fillId="0" borderId="78" xfId="0" applyNumberFormat="1" applyBorder="1" applyAlignment="1" applyProtection="1">
      <alignment horizontal="left" vertical="center"/>
      <protection locked="0"/>
    </xf>
    <xf numFmtId="49" fontId="5" fillId="0" borderId="57" xfId="0" applyNumberFormat="1" applyFont="1" applyBorder="1" applyAlignment="1" applyProtection="1">
      <alignment horizontal="left" vertical="center"/>
      <protection locked="0"/>
    </xf>
    <xf numFmtId="49" fontId="5" fillId="0" borderId="23" xfId="0" applyNumberFormat="1" applyFont="1" applyBorder="1" applyAlignment="1" applyProtection="1">
      <alignment horizontal="left" vertical="center"/>
      <protection locked="0"/>
    </xf>
    <xf numFmtId="49" fontId="5" fillId="0" borderId="55" xfId="0" applyNumberFormat="1" applyFont="1" applyBorder="1" applyAlignment="1" applyProtection="1">
      <alignment horizontal="left" vertical="center"/>
      <protection locked="0"/>
    </xf>
    <xf numFmtId="49" fontId="5" fillId="0" borderId="39" xfId="0" applyNumberFormat="1" applyFont="1" applyBorder="1" applyAlignment="1" applyProtection="1">
      <alignment horizontal="left" vertical="center"/>
      <protection locked="0"/>
    </xf>
    <xf numFmtId="49" fontId="5" fillId="0" borderId="24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0" fillId="0" borderId="29" xfId="0" applyNumberFormat="1" applyBorder="1" applyAlignment="1" applyProtection="1">
      <alignment horizontal="left"/>
      <protection/>
    </xf>
    <xf numFmtId="0" fontId="2" fillId="0" borderId="23" xfId="0" applyFont="1" applyBorder="1" applyAlignment="1">
      <alignment horizontal="left" vertical="center"/>
    </xf>
    <xf numFmtId="0" fontId="2" fillId="0" borderId="79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80" xfId="0" applyFont="1" applyBorder="1" applyAlignment="1">
      <alignment horizontal="left" vertical="center"/>
    </xf>
    <xf numFmtId="0" fontId="2" fillId="33" borderId="81" xfId="0" applyFont="1" applyFill="1" applyBorder="1" applyAlignment="1">
      <alignment horizontal="left" vertical="center"/>
    </xf>
    <xf numFmtId="0" fontId="2" fillId="33" borderId="82" xfId="0" applyFont="1" applyFill="1" applyBorder="1" applyAlignment="1">
      <alignment horizontal="left" vertical="center"/>
    </xf>
    <xf numFmtId="0" fontId="2" fillId="33" borderId="83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84" xfId="0" applyFont="1" applyBorder="1" applyAlignment="1">
      <alignment horizontal="left" vertical="top"/>
    </xf>
    <xf numFmtId="0" fontId="2" fillId="0" borderId="71" xfId="0" applyFont="1" applyBorder="1" applyAlignment="1">
      <alignment horizontal="left" vertical="top"/>
    </xf>
    <xf numFmtId="0" fontId="2" fillId="0" borderId="72" xfId="0" applyFont="1" applyBorder="1" applyAlignment="1">
      <alignment horizontal="left" vertical="top"/>
    </xf>
    <xf numFmtId="0" fontId="5" fillId="0" borderId="85" xfId="0" applyFont="1" applyBorder="1" applyAlignment="1">
      <alignment horizontal="left" vertical="top"/>
    </xf>
    <xf numFmtId="0" fontId="5" fillId="0" borderId="38" xfId="0" applyFont="1" applyBorder="1" applyAlignment="1">
      <alignment horizontal="left" vertical="top"/>
    </xf>
    <xf numFmtId="49" fontId="5" fillId="0" borderId="52" xfId="0" applyNumberFormat="1" applyFont="1" applyBorder="1" applyAlignment="1" applyProtection="1">
      <alignment horizontal="left" vertical="center"/>
      <protection locked="0"/>
    </xf>
    <xf numFmtId="49" fontId="5" fillId="0" borderId="22" xfId="0" applyNumberFormat="1" applyFont="1" applyBorder="1" applyAlignment="1" applyProtection="1">
      <alignment horizontal="left" vertical="center"/>
      <protection locked="0"/>
    </xf>
    <xf numFmtId="49" fontId="5" fillId="0" borderId="45" xfId="0" applyNumberFormat="1" applyFont="1" applyBorder="1" applyAlignment="1" applyProtection="1">
      <alignment horizontal="left" vertical="center"/>
      <protection locked="0"/>
    </xf>
    <xf numFmtId="0" fontId="5" fillId="33" borderId="18" xfId="0" applyFont="1" applyFill="1" applyBorder="1" applyAlignment="1">
      <alignment horizontal="left" vertical="center"/>
    </xf>
    <xf numFmtId="0" fontId="5" fillId="33" borderId="48" xfId="0" applyFont="1" applyFill="1" applyBorder="1" applyAlignment="1">
      <alignment horizontal="left" vertical="center"/>
    </xf>
    <xf numFmtId="0" fontId="5" fillId="33" borderId="49" xfId="0" applyFont="1" applyFill="1" applyBorder="1" applyAlignment="1">
      <alignment horizontal="left" vertical="center"/>
    </xf>
    <xf numFmtId="0" fontId="5" fillId="30" borderId="59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/>
      <protection/>
    </xf>
    <xf numFmtId="0" fontId="5" fillId="0" borderId="0" xfId="0" applyFont="1" applyBorder="1" applyAlignment="1">
      <alignment horizontal="left" vertical="center"/>
    </xf>
    <xf numFmtId="0" fontId="2" fillId="4" borderId="81" xfId="0" applyFont="1" applyFill="1" applyBorder="1" applyAlignment="1">
      <alignment horizontal="left" vertical="center" wrapText="1"/>
    </xf>
    <xf numFmtId="0" fontId="2" fillId="4" borderId="82" xfId="0" applyFont="1" applyFill="1" applyBorder="1" applyAlignment="1">
      <alignment horizontal="left" vertical="center"/>
    </xf>
    <xf numFmtId="0" fontId="2" fillId="4" borderId="83" xfId="0" applyFont="1" applyFill="1" applyBorder="1" applyAlignment="1">
      <alignment horizontal="left" vertical="center"/>
    </xf>
    <xf numFmtId="0" fontId="2" fillId="4" borderId="38" xfId="0" applyFont="1" applyFill="1" applyBorder="1" applyAlignment="1">
      <alignment horizontal="left" vertical="center"/>
    </xf>
    <xf numFmtId="0" fontId="2" fillId="4" borderId="71" xfId="0" applyFont="1" applyFill="1" applyBorder="1" applyAlignment="1">
      <alignment horizontal="left" vertical="center"/>
    </xf>
    <xf numFmtId="0" fontId="2" fillId="4" borderId="7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14" fontId="0" fillId="0" borderId="29" xfId="0" applyNumberFormat="1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 4" xfId="54"/>
    <cellStyle name="Standard 4" xfId="55"/>
    <cellStyle name="Standard 7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57150</xdr:rowOff>
    </xdr:from>
    <xdr:to>
      <xdr:col>3</xdr:col>
      <xdr:colOff>381000</xdr:colOff>
      <xdr:row>1</xdr:row>
      <xdr:rowOff>409575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5715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AD53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1" width="7.7109375" style="0" customWidth="1"/>
    <col min="2" max="2" width="2.421875" style="0" customWidth="1"/>
    <col min="3" max="3" width="2.57421875" style="0" customWidth="1"/>
    <col min="4" max="4" width="9.421875" style="0" customWidth="1"/>
    <col min="5" max="5" width="3.00390625" style="0" customWidth="1"/>
    <col min="6" max="6" width="2.57421875" style="0" customWidth="1"/>
    <col min="7" max="7" width="2.7109375" style="0" customWidth="1"/>
    <col min="8" max="8" width="2.28125" style="0" customWidth="1"/>
    <col min="9" max="9" width="5.57421875" style="0" customWidth="1"/>
    <col min="10" max="10" width="3.28125" style="0" customWidth="1"/>
    <col min="11" max="11" width="2.28125" style="0" customWidth="1"/>
    <col min="12" max="12" width="0.5625" style="0" customWidth="1"/>
    <col min="13" max="13" width="3.28125" style="0" customWidth="1"/>
    <col min="14" max="14" width="7.7109375" style="0" customWidth="1"/>
    <col min="15" max="15" width="2.28125" style="0" customWidth="1"/>
    <col min="16" max="16" width="2.7109375" style="0" customWidth="1"/>
    <col min="17" max="17" width="9.421875" style="0" customWidth="1"/>
    <col min="18" max="18" width="2.7109375" style="0" customWidth="1"/>
    <col min="19" max="19" width="2.28125" style="0" customWidth="1"/>
    <col min="20" max="20" width="3.28125" style="0" customWidth="1"/>
    <col min="21" max="21" width="7.7109375" style="0" customWidth="1"/>
    <col min="22" max="23" width="2.7109375" style="0" customWidth="1"/>
    <col min="24" max="24" width="2.28125" style="0" customWidth="1"/>
    <col min="25" max="26" width="4.421875" style="0" hidden="1" customWidth="1"/>
    <col min="27" max="27" width="2.28125" style="0" hidden="1" customWidth="1"/>
    <col min="28" max="28" width="10.28125" style="0" hidden="1" customWidth="1"/>
    <col min="29" max="29" width="12.00390625" style="0" hidden="1" customWidth="1"/>
    <col min="30" max="30" width="8.7109375" style="0" hidden="1" customWidth="1"/>
  </cols>
  <sheetData>
    <row r="1" spans="1:23" s="1" customFormat="1" ht="36" customHeight="1">
      <c r="A1" s="114"/>
      <c r="B1" s="114"/>
      <c r="C1" s="114"/>
      <c r="D1" s="114"/>
      <c r="E1" s="116" t="s">
        <v>22</v>
      </c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spans="1:23" s="1" customFormat="1" ht="36" customHeight="1">
      <c r="A2" s="114"/>
      <c r="B2" s="114"/>
      <c r="C2" s="114"/>
      <c r="D2" s="114"/>
      <c r="E2" s="115" t="s">
        <v>30</v>
      </c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</row>
    <row r="3" spans="1:23" ht="3" customHeight="1">
      <c r="A3" s="7"/>
      <c r="B3" s="7"/>
      <c r="C3" s="46"/>
      <c r="D3" s="7"/>
      <c r="E3" s="7"/>
      <c r="F3" s="10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30" s="1" customFormat="1" ht="15" customHeight="1">
      <c r="A4" s="92" t="s">
        <v>74</v>
      </c>
      <c r="B4" s="93"/>
      <c r="C4" s="58"/>
      <c r="D4" s="102" t="s">
        <v>0</v>
      </c>
      <c r="E4" s="103"/>
      <c r="F4" s="55"/>
      <c r="G4" s="12"/>
      <c r="H4" s="106" t="s">
        <v>8</v>
      </c>
      <c r="I4" s="106"/>
      <c r="J4" s="107"/>
      <c r="K4" s="121" t="s">
        <v>2</v>
      </c>
      <c r="L4" s="122"/>
      <c r="M4" s="12"/>
      <c r="N4" s="128" t="s">
        <v>3</v>
      </c>
      <c r="O4" s="128"/>
      <c r="P4" s="128"/>
      <c r="Q4" s="71"/>
      <c r="R4" s="245" t="s">
        <v>4</v>
      </c>
      <c r="S4" s="245"/>
      <c r="T4" s="245"/>
      <c r="U4" s="243"/>
      <c r="V4" s="244"/>
      <c r="W4" s="12"/>
      <c r="AB4" s="24" t="s">
        <v>47</v>
      </c>
      <c r="AC4" s="23" t="s">
        <v>48</v>
      </c>
      <c r="AD4" s="72" t="s">
        <v>72</v>
      </c>
    </row>
    <row r="5" spans="1:30" s="1" customFormat="1" ht="15" customHeight="1">
      <c r="A5" s="94" t="s">
        <v>75</v>
      </c>
      <c r="B5" s="95"/>
      <c r="C5" s="59"/>
      <c r="D5" s="104" t="s">
        <v>19</v>
      </c>
      <c r="E5" s="105"/>
      <c r="F5" s="56"/>
      <c r="G5" s="12"/>
      <c r="H5" s="108"/>
      <c r="I5" s="108"/>
      <c r="J5" s="109"/>
      <c r="K5" s="98"/>
      <c r="L5" s="99"/>
      <c r="M5" s="12"/>
      <c r="N5" s="20"/>
      <c r="O5" s="12"/>
      <c r="P5" s="20"/>
      <c r="Q5" s="20"/>
      <c r="R5" s="52"/>
      <c r="S5" s="52"/>
      <c r="T5" s="52"/>
      <c r="U5" s="52"/>
      <c r="V5" s="52"/>
      <c r="W5" s="12"/>
      <c r="AB5" s="13"/>
      <c r="AC5" s="73"/>
      <c r="AD5" s="74"/>
    </row>
    <row r="6" spans="1:30" s="1" customFormat="1" ht="15" customHeight="1">
      <c r="A6" s="94" t="s">
        <v>21</v>
      </c>
      <c r="B6" s="95"/>
      <c r="C6" s="59"/>
      <c r="D6" s="104" t="s">
        <v>1</v>
      </c>
      <c r="E6" s="105"/>
      <c r="F6" s="56"/>
      <c r="G6" s="12"/>
      <c r="H6" s="108" t="s">
        <v>11</v>
      </c>
      <c r="I6" s="108"/>
      <c r="J6" s="109"/>
      <c r="K6" s="98"/>
      <c r="L6" s="99"/>
      <c r="M6" s="12"/>
      <c r="N6" s="128" t="s">
        <v>9</v>
      </c>
      <c r="O6" s="128"/>
      <c r="P6" s="128"/>
      <c r="Q6" s="244" t="s">
        <v>67</v>
      </c>
      <c r="R6" s="244"/>
      <c r="S6" s="244"/>
      <c r="T6" s="244"/>
      <c r="U6" s="244"/>
      <c r="V6" s="244"/>
      <c r="W6" s="12"/>
      <c r="AB6" s="13" t="s">
        <v>8</v>
      </c>
      <c r="AC6" s="73" t="s">
        <v>11</v>
      </c>
      <c r="AD6" s="74" t="s">
        <v>73</v>
      </c>
    </row>
    <row r="7" spans="1:29" s="1" customFormat="1" ht="15" customHeight="1">
      <c r="A7" s="94" t="s">
        <v>18</v>
      </c>
      <c r="B7" s="95"/>
      <c r="C7" s="59" t="s">
        <v>2</v>
      </c>
      <c r="D7" s="104" t="s">
        <v>7</v>
      </c>
      <c r="E7" s="105"/>
      <c r="F7" s="56"/>
      <c r="G7" s="12"/>
      <c r="H7" s="85"/>
      <c r="I7" s="85"/>
      <c r="J7" s="86"/>
      <c r="K7" s="100"/>
      <c r="L7" s="101"/>
      <c r="M7" s="12"/>
      <c r="N7" s="128" t="s">
        <v>5</v>
      </c>
      <c r="O7" s="128"/>
      <c r="P7" s="128"/>
      <c r="Q7" s="70">
        <v>0.4166666666666667</v>
      </c>
      <c r="R7" s="246" t="s">
        <v>6</v>
      </c>
      <c r="S7" s="246"/>
      <c r="T7" s="246"/>
      <c r="U7" s="12"/>
      <c r="V7" s="12"/>
      <c r="W7" s="12"/>
      <c r="AB7" s="13" t="s">
        <v>45</v>
      </c>
      <c r="AC7" s="13" t="s">
        <v>26</v>
      </c>
    </row>
    <row r="8" spans="1:29" s="1" customFormat="1" ht="15" customHeight="1">
      <c r="A8" s="96" t="s">
        <v>25</v>
      </c>
      <c r="B8" s="97"/>
      <c r="C8" s="75"/>
      <c r="D8" s="123"/>
      <c r="E8" s="124"/>
      <c r="F8" s="76"/>
      <c r="G8" s="12"/>
      <c r="H8" s="127"/>
      <c r="I8" s="127"/>
      <c r="J8" s="127"/>
      <c r="K8" s="127"/>
      <c r="L8" s="127"/>
      <c r="M8" s="12"/>
      <c r="N8" s="128" t="s">
        <v>10</v>
      </c>
      <c r="O8" s="128"/>
      <c r="P8" s="128"/>
      <c r="Q8" s="70"/>
      <c r="R8" s="128" t="s">
        <v>6</v>
      </c>
      <c r="S8" s="128"/>
      <c r="T8" s="128"/>
      <c r="U8" s="12"/>
      <c r="V8" s="12"/>
      <c r="W8" s="12"/>
      <c r="AB8" s="13" t="s">
        <v>46</v>
      </c>
      <c r="AC8" s="13" t="s">
        <v>27</v>
      </c>
    </row>
    <row r="9" spans="1:23" s="1" customFormat="1" ht="3.75" customHeight="1">
      <c r="A9" s="21"/>
      <c r="B9" s="21"/>
      <c r="C9" s="14"/>
      <c r="D9" s="12"/>
      <c r="E9" s="12"/>
      <c r="F9" s="14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="11" customFormat="1" ht="12" thickBot="1"/>
    <row r="11" spans="1:26" s="1" customFormat="1" ht="15" customHeight="1">
      <c r="A11" s="22" t="s">
        <v>24</v>
      </c>
      <c r="B11" s="117" t="s">
        <v>68</v>
      </c>
      <c r="C11" s="117"/>
      <c r="D11" s="117"/>
      <c r="E11" s="117"/>
      <c r="F11" s="118"/>
      <c r="G11" s="118"/>
      <c r="H11" s="118"/>
      <c r="I11" s="118"/>
      <c r="J11" s="119" t="s">
        <v>29</v>
      </c>
      <c r="K11" s="120"/>
      <c r="L11" s="11"/>
      <c r="M11" s="11"/>
      <c r="N11" s="22" t="s">
        <v>24</v>
      </c>
      <c r="O11" s="117" t="s">
        <v>69</v>
      </c>
      <c r="P11" s="117"/>
      <c r="Q11" s="117"/>
      <c r="R11" s="117"/>
      <c r="S11" s="118"/>
      <c r="T11" s="118"/>
      <c r="U11" s="118"/>
      <c r="V11" s="119" t="s">
        <v>29</v>
      </c>
      <c r="W11" s="120"/>
      <c r="Y11" s="47">
        <f>IF(H13=0,0,RANK(H13,(H13:I18,H25:I30,U13:U18,U25:U30),1))</f>
        <v>0</v>
      </c>
      <c r="Z11" s="31">
        <f>COUNTIF(Y$11:Y$34,Y11)</f>
        <v>24</v>
      </c>
    </row>
    <row r="12" spans="1:30" s="1" customFormat="1" ht="13.5" customHeight="1">
      <c r="A12" s="147" t="s">
        <v>76</v>
      </c>
      <c r="B12" s="148"/>
      <c r="C12" s="148"/>
      <c r="D12" s="148"/>
      <c r="E12" s="148"/>
      <c r="F12" s="132" t="s">
        <v>12</v>
      </c>
      <c r="G12" s="133"/>
      <c r="H12" s="132" t="s">
        <v>13</v>
      </c>
      <c r="I12" s="133"/>
      <c r="J12" s="132" t="s">
        <v>14</v>
      </c>
      <c r="K12" s="134"/>
      <c r="L12" s="11"/>
      <c r="M12" s="11"/>
      <c r="N12" s="147" t="s">
        <v>76</v>
      </c>
      <c r="O12" s="148"/>
      <c r="P12" s="148"/>
      <c r="Q12" s="148"/>
      <c r="R12" s="148"/>
      <c r="S12" s="132" t="s">
        <v>12</v>
      </c>
      <c r="T12" s="133"/>
      <c r="U12" s="67" t="s">
        <v>13</v>
      </c>
      <c r="V12" s="132" t="s">
        <v>14</v>
      </c>
      <c r="W12" s="134"/>
      <c r="Y12" s="47">
        <f>IF(H14=0,0,RANK(H14,(H13:I18,H25:I30,U13:U18,U25:U30),1))</f>
        <v>0</v>
      </c>
      <c r="Z12" s="1">
        <f>COUNTIF(Y$11:Y$34,Y12)</f>
        <v>24</v>
      </c>
      <c r="AB12" s="15" t="s">
        <v>23</v>
      </c>
      <c r="AC12" s="23" t="s">
        <v>39</v>
      </c>
      <c r="AD12" s="24" t="s">
        <v>28</v>
      </c>
    </row>
    <row r="13" spans="1:30" s="1" customFormat="1" ht="15" customHeight="1">
      <c r="A13" s="129"/>
      <c r="B13" s="130"/>
      <c r="C13" s="130"/>
      <c r="D13" s="130"/>
      <c r="E13" s="61" t="s">
        <v>20</v>
      </c>
      <c r="F13" s="131">
        <f aca="true" t="shared" si="0" ref="F13:F18">IF(Y11=0,"",IF(Z11=1,Y11,IF(Z11=2,Y11+0.5,IF(Z11=3,Y11+1,IF(Z11=4,Y11+1.5,IF(Z11=5,Y11+2,IF(Z11=6,Y11+2.5,IF(Z11=7,Y11+3))))))))</f>
      </c>
      <c r="G13" s="126"/>
      <c r="H13" s="112"/>
      <c r="I13" s="113"/>
      <c r="J13" s="110">
        <f>IF(H13=0,"",H13-840)</f>
      </c>
      <c r="K13" s="111"/>
      <c r="N13" s="129"/>
      <c r="O13" s="130"/>
      <c r="P13" s="130"/>
      <c r="Q13" s="130"/>
      <c r="R13" s="61"/>
      <c r="S13" s="125">
        <f aca="true" t="shared" si="1" ref="S13:S18">IF(Y23=0,"",IF(Z23=1,Y23,IF(Z23=2,Y23+0.5,IF(Z23=3,Y23+1,IF(Z23=4,Y23+1.5,IF(Z23=5,Y23+2,IF(Z23=6,Y23+2.5,IF(Z23=7,Y23+3))))))))</f>
      </c>
      <c r="T13" s="126"/>
      <c r="U13" s="68"/>
      <c r="V13" s="110">
        <f>IF(U13=0,"",U13-840)</f>
      </c>
      <c r="W13" s="111"/>
      <c r="Y13" s="47">
        <f>IF(H15=0,0,RANK(H15,(H13:I18,H25:I30,U13:U18,U25:U30),1))</f>
        <v>0</v>
      </c>
      <c r="Z13" s="1">
        <f aca="true" t="shared" si="2" ref="Z13:Z34">COUNTIF(Y$11:Y$34,Y13)</f>
        <v>24</v>
      </c>
      <c r="AB13" s="4"/>
      <c r="AC13" s="16"/>
      <c r="AD13" s="17" t="s">
        <v>29</v>
      </c>
    </row>
    <row r="14" spans="1:30" s="1" customFormat="1" ht="15" customHeight="1">
      <c r="A14" s="139"/>
      <c r="B14" s="140"/>
      <c r="C14" s="140"/>
      <c r="D14" s="140"/>
      <c r="E14" s="62"/>
      <c r="F14" s="137">
        <f t="shared" si="0"/>
      </c>
      <c r="G14" s="138"/>
      <c r="H14" s="141"/>
      <c r="I14" s="142"/>
      <c r="J14" s="135">
        <f>IF(H14=0,"",H14-840+J13)</f>
      </c>
      <c r="K14" s="136"/>
      <c r="L14" s="18">
        <v>5</v>
      </c>
      <c r="M14" s="18"/>
      <c r="N14" s="139"/>
      <c r="O14" s="140"/>
      <c r="P14" s="140"/>
      <c r="Q14" s="140"/>
      <c r="R14" s="62"/>
      <c r="S14" s="137">
        <f t="shared" si="1"/>
      </c>
      <c r="T14" s="138"/>
      <c r="U14" s="69"/>
      <c r="V14" s="135">
        <f>IF(U14=0,"",U14-840+V13)</f>
      </c>
      <c r="W14" s="136"/>
      <c r="Y14" s="47">
        <f>IF(H16=0,0,RANK(H16,(H13:I18,H25:I30,U13:U18,U25:U30),1))</f>
        <v>0</v>
      </c>
      <c r="Z14" s="1">
        <f t="shared" si="2"/>
        <v>24</v>
      </c>
      <c r="AB14" s="4" t="s">
        <v>20</v>
      </c>
      <c r="AC14" s="16" t="s">
        <v>2</v>
      </c>
      <c r="AD14" s="17" t="s">
        <v>58</v>
      </c>
    </row>
    <row r="15" spans="1:30" s="1" customFormat="1" ht="15" customHeight="1">
      <c r="A15" s="139"/>
      <c r="B15" s="140"/>
      <c r="C15" s="140"/>
      <c r="D15" s="140"/>
      <c r="E15" s="62"/>
      <c r="F15" s="137">
        <f t="shared" si="0"/>
      </c>
      <c r="G15" s="138"/>
      <c r="H15" s="145"/>
      <c r="I15" s="146"/>
      <c r="J15" s="135">
        <f>IF(H15=0,"",H15-840+J14)</f>
      </c>
      <c r="K15" s="136"/>
      <c r="N15" s="139"/>
      <c r="O15" s="140"/>
      <c r="P15" s="140"/>
      <c r="Q15" s="140"/>
      <c r="R15" s="62"/>
      <c r="S15" s="137">
        <f t="shared" si="1"/>
      </c>
      <c r="T15" s="138"/>
      <c r="U15" s="69"/>
      <c r="V15" s="135">
        <f>IF(U15=0,"",U15-840+V14)</f>
      </c>
      <c r="W15" s="136"/>
      <c r="Y15" s="47">
        <f>IF(H17=0,0,RANK(H17,(H13:I18,H25:I30,U13:U18,U25:U30),1))</f>
        <v>0</v>
      </c>
      <c r="Z15" s="1">
        <f t="shared" si="2"/>
        <v>24</v>
      </c>
      <c r="AB15" s="19" t="s">
        <v>41</v>
      </c>
      <c r="AC15" s="18"/>
      <c r="AD15" s="17" t="s">
        <v>59</v>
      </c>
    </row>
    <row r="16" spans="1:30" s="1" customFormat="1" ht="15" customHeight="1">
      <c r="A16" s="139"/>
      <c r="B16" s="140"/>
      <c r="C16" s="140"/>
      <c r="D16" s="140"/>
      <c r="E16" s="62"/>
      <c r="F16" s="137">
        <f t="shared" si="0"/>
      </c>
      <c r="G16" s="138"/>
      <c r="H16" s="145"/>
      <c r="I16" s="146"/>
      <c r="J16" s="135">
        <f>IF(H16=0,"",H16-840+J15)</f>
      </c>
      <c r="K16" s="136"/>
      <c r="N16" s="139"/>
      <c r="O16" s="140"/>
      <c r="P16" s="140"/>
      <c r="Q16" s="140"/>
      <c r="R16" s="62"/>
      <c r="S16" s="137">
        <f t="shared" si="1"/>
      </c>
      <c r="T16" s="138"/>
      <c r="U16" s="69"/>
      <c r="V16" s="135">
        <f>IF(U16=0,"",U16-840+V15)</f>
      </c>
      <c r="W16" s="136"/>
      <c r="Y16" s="47">
        <f>IF(H18=0,0,RANK(H18,(H13:I18,H25:I30,U13:U18,U25:U30),1))</f>
        <v>0</v>
      </c>
      <c r="Z16" s="1">
        <f t="shared" si="2"/>
        <v>24</v>
      </c>
      <c r="AB16" s="13" t="s">
        <v>44</v>
      </c>
      <c r="AC16" s="18"/>
      <c r="AD16" s="17" t="s">
        <v>60</v>
      </c>
    </row>
    <row r="17" spans="1:30" s="1" customFormat="1" ht="15" customHeight="1">
      <c r="A17" s="139"/>
      <c r="B17" s="140"/>
      <c r="C17" s="140"/>
      <c r="D17" s="140"/>
      <c r="E17" s="62"/>
      <c r="F17" s="137">
        <f t="shared" si="0"/>
      </c>
      <c r="G17" s="138"/>
      <c r="H17" s="145"/>
      <c r="I17" s="146"/>
      <c r="J17" s="135">
        <f>IF(H17=0,"",H17-840+J16)</f>
      </c>
      <c r="K17" s="136"/>
      <c r="N17" s="139"/>
      <c r="O17" s="140"/>
      <c r="P17" s="140"/>
      <c r="Q17" s="140"/>
      <c r="R17" s="62"/>
      <c r="S17" s="137">
        <f t="shared" si="1"/>
      </c>
      <c r="T17" s="138"/>
      <c r="U17" s="69"/>
      <c r="V17" s="135">
        <f>IF(U17=0,"",U17-840+V16)</f>
      </c>
      <c r="W17" s="136"/>
      <c r="Y17" s="48">
        <f>IF(H25=0,0,RANK(H25,(H13:I18,H25:I30,U13:U18,U25:U30),1))</f>
        <v>0</v>
      </c>
      <c r="Z17" s="1">
        <f t="shared" si="2"/>
        <v>24</v>
      </c>
      <c r="AB17" s="30" t="s">
        <v>42</v>
      </c>
      <c r="AC17" s="18"/>
      <c r="AD17" s="17" t="s">
        <v>61</v>
      </c>
    </row>
    <row r="18" spans="1:30" s="1" customFormat="1" ht="15" customHeight="1">
      <c r="A18" s="139"/>
      <c r="B18" s="140"/>
      <c r="C18" s="140"/>
      <c r="D18" s="140"/>
      <c r="E18" s="62"/>
      <c r="F18" s="155">
        <f t="shared" si="0"/>
      </c>
      <c r="G18" s="138"/>
      <c r="H18" s="145"/>
      <c r="I18" s="146"/>
      <c r="J18" s="135">
        <f>IF(H18=0,"",H18-840+J17)</f>
      </c>
      <c r="K18" s="136"/>
      <c r="N18" s="139"/>
      <c r="O18" s="140"/>
      <c r="P18" s="140"/>
      <c r="Q18" s="140"/>
      <c r="R18" s="62"/>
      <c r="S18" s="137">
        <f t="shared" si="1"/>
      </c>
      <c r="T18" s="138"/>
      <c r="U18" s="69"/>
      <c r="V18" s="135">
        <f>IF(U18=0,"",U18-840+V17)</f>
      </c>
      <c r="W18" s="136"/>
      <c r="Y18" s="48">
        <f>IF(H26=0,0,RANK(H26,(H13:I18,H25:I30,U13:U18,U25:U30),1))</f>
        <v>0</v>
      </c>
      <c r="Z18" s="1">
        <f t="shared" si="2"/>
        <v>24</v>
      </c>
      <c r="AB18" s="13" t="s">
        <v>43</v>
      </c>
      <c r="AC18" s="18"/>
      <c r="AD18" s="17" t="s">
        <v>62</v>
      </c>
    </row>
    <row r="19" spans="1:30" s="1" customFormat="1" ht="15" customHeight="1" thickBot="1">
      <c r="A19" s="87"/>
      <c r="B19" s="88"/>
      <c r="C19" s="88"/>
      <c r="D19" s="88"/>
      <c r="E19" s="65"/>
      <c r="F19" s="151" t="s">
        <v>50</v>
      </c>
      <c r="G19" s="152"/>
      <c r="H19" s="152"/>
      <c r="I19" s="152"/>
      <c r="J19" s="153"/>
      <c r="K19" s="154"/>
      <c r="N19" s="87"/>
      <c r="O19" s="88"/>
      <c r="P19" s="88"/>
      <c r="Q19" s="88"/>
      <c r="R19" s="65"/>
      <c r="S19" s="156" t="s">
        <v>50</v>
      </c>
      <c r="T19" s="157"/>
      <c r="U19" s="158"/>
      <c r="V19" s="153"/>
      <c r="W19" s="154"/>
      <c r="Y19" s="48">
        <f>IF(H27=0,0,RANK(H27,(H13:I18,H25:I30,U13:U18,U25:U30),1))</f>
        <v>0</v>
      </c>
      <c r="Z19" s="1">
        <f t="shared" si="2"/>
        <v>24</v>
      </c>
      <c r="AB19" s="20"/>
      <c r="AC19" s="18"/>
      <c r="AD19" s="17" t="s">
        <v>63</v>
      </c>
    </row>
    <row r="20" spans="5:30" s="1" customFormat="1" ht="15.75" customHeight="1" thickBot="1">
      <c r="E20" s="31"/>
      <c r="F20" s="9"/>
      <c r="G20" s="9"/>
      <c r="H20" s="149">
        <f>SUM(H13:I18)</f>
        <v>0</v>
      </c>
      <c r="I20" s="150"/>
      <c r="J20" s="144" t="str">
        <f>RANK(H20,(H20,U20,H32,U32))&amp;"."</f>
        <v>1.</v>
      </c>
      <c r="K20" s="144"/>
      <c r="U20" s="25">
        <f>SUM(U13:U18)</f>
        <v>0</v>
      </c>
      <c r="V20" s="144" t="str">
        <f>RANK(U20,(H20,U20,H32,U32))&amp;"."</f>
        <v>1.</v>
      </c>
      <c r="W20" s="144"/>
      <c r="Y20" s="48">
        <f>IF(H28=0,0,RANK(H28,(H13:I18,H25:I30,U13:U18,U25:U30),1))</f>
        <v>0</v>
      </c>
      <c r="Z20" s="1">
        <f t="shared" si="2"/>
        <v>24</v>
      </c>
      <c r="AB20" s="20"/>
      <c r="AC20" s="18"/>
      <c r="AD20" s="17" t="s">
        <v>64</v>
      </c>
    </row>
    <row r="21" spans="1:30" s="2" customFormat="1" ht="21" customHeight="1">
      <c r="A21" s="2" t="s">
        <v>15</v>
      </c>
      <c r="D21" s="143"/>
      <c r="E21" s="143"/>
      <c r="F21" s="143"/>
      <c r="G21" s="143"/>
      <c r="H21" s="6"/>
      <c r="N21" s="2" t="s">
        <v>15</v>
      </c>
      <c r="Q21" s="143"/>
      <c r="R21" s="143"/>
      <c r="S21" s="143"/>
      <c r="T21" s="143"/>
      <c r="Y21" s="49">
        <f>IF(H29=0,0,RANK(H29,(H13:I18,H25:I30,U13:U18,U25:U30),1))</f>
        <v>0</v>
      </c>
      <c r="Z21" s="1">
        <f t="shared" si="2"/>
        <v>24</v>
      </c>
      <c r="AB21" s="6"/>
      <c r="AC21" s="3"/>
      <c r="AD21" s="8" t="s">
        <v>65</v>
      </c>
    </row>
    <row r="22" spans="25:30" ht="18" customHeight="1" thickBot="1">
      <c r="Y22" s="49">
        <f>IF(H30=0,0,RANK(H30,(H13:I18,H25:I30,U13:U18,U25:U30),1))</f>
        <v>0</v>
      </c>
      <c r="Z22" s="1">
        <f t="shared" si="2"/>
        <v>24</v>
      </c>
      <c r="AC22" s="5"/>
      <c r="AD22" s="8"/>
    </row>
    <row r="23" spans="1:30" s="1" customFormat="1" ht="15" customHeight="1">
      <c r="A23" s="22" t="s">
        <v>24</v>
      </c>
      <c r="B23" s="117" t="s">
        <v>70</v>
      </c>
      <c r="C23" s="117"/>
      <c r="D23" s="117"/>
      <c r="E23" s="117"/>
      <c r="F23" s="118"/>
      <c r="G23" s="118"/>
      <c r="H23" s="118"/>
      <c r="I23" s="118"/>
      <c r="J23" s="119" t="s">
        <v>29</v>
      </c>
      <c r="K23" s="120"/>
      <c r="L23" s="11"/>
      <c r="M23" s="11"/>
      <c r="N23" s="22" t="s">
        <v>24</v>
      </c>
      <c r="O23" s="117" t="s">
        <v>71</v>
      </c>
      <c r="P23" s="117"/>
      <c r="Q23" s="117"/>
      <c r="R23" s="117"/>
      <c r="S23" s="118"/>
      <c r="T23" s="118"/>
      <c r="U23" s="118"/>
      <c r="V23" s="119" t="s">
        <v>29</v>
      </c>
      <c r="W23" s="120"/>
      <c r="Y23" s="31">
        <f>IF(U13=0,0,RANK(U13,(H13:I18,H25:I30,U13:U18,U25:U30),1))</f>
        <v>0</v>
      </c>
      <c r="Z23" s="1">
        <f t="shared" si="2"/>
        <v>24</v>
      </c>
      <c r="AB23" s="32"/>
      <c r="AC23" s="32"/>
      <c r="AD23" s="32"/>
    </row>
    <row r="24" spans="1:30" s="1" customFormat="1" ht="13.5" customHeight="1">
      <c r="A24" s="147" t="s">
        <v>76</v>
      </c>
      <c r="B24" s="148"/>
      <c r="C24" s="148"/>
      <c r="D24" s="148"/>
      <c r="E24" s="148"/>
      <c r="F24" s="132" t="s">
        <v>12</v>
      </c>
      <c r="G24" s="228"/>
      <c r="H24" s="132" t="s">
        <v>13</v>
      </c>
      <c r="I24" s="228"/>
      <c r="J24" s="132" t="s">
        <v>14</v>
      </c>
      <c r="K24" s="134"/>
      <c r="L24" s="11"/>
      <c r="M24" s="11"/>
      <c r="N24" s="147" t="s">
        <v>76</v>
      </c>
      <c r="O24" s="148"/>
      <c r="P24" s="148"/>
      <c r="Q24" s="148"/>
      <c r="R24" s="148"/>
      <c r="S24" s="132" t="s">
        <v>12</v>
      </c>
      <c r="T24" s="228"/>
      <c r="U24" s="66" t="s">
        <v>13</v>
      </c>
      <c r="V24" s="132" t="s">
        <v>14</v>
      </c>
      <c r="W24" s="134"/>
      <c r="Y24" s="31">
        <f>IF(U14=0,0,RANK(U14,(H13:I18,H25:I30,U13:U18,U25:U30),1))</f>
        <v>0</v>
      </c>
      <c r="Z24" s="1">
        <f t="shared" si="2"/>
        <v>24</v>
      </c>
      <c r="AB24" s="33"/>
      <c r="AC24" s="34"/>
      <c r="AD24" s="34"/>
    </row>
    <row r="25" spans="1:30" s="1" customFormat="1" ht="15" customHeight="1">
      <c r="A25" s="129"/>
      <c r="B25" s="130"/>
      <c r="C25" s="130"/>
      <c r="D25" s="130"/>
      <c r="E25" s="61"/>
      <c r="F25" s="125">
        <f aca="true" t="shared" si="3" ref="F25:F30">IF(Y17=0,"",IF(Z17=1,Y17,IF(Z17=2,Y17+0.5,IF(Z17=3,Y17+1,IF(Z17=4,Y17+1.5,IF(Z17=5,Y17+2,IF(Z17=6,Y17+2.5,IF(Z17=7,Y17+3))))))))</f>
      </c>
      <c r="G25" s="229"/>
      <c r="H25" s="112"/>
      <c r="I25" s="230"/>
      <c r="J25" s="110">
        <f>IF(H25=0,"",H25-840)</f>
      </c>
      <c r="K25" s="111"/>
      <c r="N25" s="129"/>
      <c r="O25" s="130"/>
      <c r="P25" s="130"/>
      <c r="Q25" s="130"/>
      <c r="R25" s="61"/>
      <c r="S25" s="125">
        <f aca="true" t="shared" si="4" ref="S25:S30">IF(Y29=0,"",IF(Z29=1,Y29,IF(Z29=2,Y29+0.5,IF(Z29=3,Y29+1,IF(Z29=4,Y29+1.5,IF(Z29=5,Y29+2,IF(Z29=6,Y29+2.5,IF(Z29=7,Y29+3))))))))</f>
      </c>
      <c r="T25" s="229"/>
      <c r="U25" s="63"/>
      <c r="V25" s="110">
        <f>IF(U25=0,"",U25-840)</f>
      </c>
      <c r="W25" s="111"/>
      <c r="Y25" s="31">
        <f>IF(U15=0,0,RANK(U15,(H13:I18,H25:I30,U13:U18,U25:U30),1))</f>
        <v>0</v>
      </c>
      <c r="Z25" s="1">
        <f t="shared" si="2"/>
        <v>24</v>
      </c>
      <c r="AB25" s="35"/>
      <c r="AC25" s="36"/>
      <c r="AD25" s="36"/>
    </row>
    <row r="26" spans="1:30" s="1" customFormat="1" ht="15" customHeight="1">
      <c r="A26" s="139"/>
      <c r="B26" s="140"/>
      <c r="C26" s="140"/>
      <c r="D26" s="140"/>
      <c r="E26" s="62"/>
      <c r="F26" s="137">
        <f t="shared" si="3"/>
      </c>
      <c r="G26" s="231"/>
      <c r="H26" s="141"/>
      <c r="I26" s="232"/>
      <c r="J26" s="135">
        <f>IF(H26=0,"",H26-840+J25)</f>
      </c>
      <c r="K26" s="136"/>
      <c r="L26" s="18">
        <v>5</v>
      </c>
      <c r="M26" s="18"/>
      <c r="N26" s="139"/>
      <c r="O26" s="140"/>
      <c r="P26" s="140"/>
      <c r="Q26" s="140"/>
      <c r="R26" s="62"/>
      <c r="S26" s="137">
        <f t="shared" si="4"/>
      </c>
      <c r="T26" s="231"/>
      <c r="U26" s="64"/>
      <c r="V26" s="135">
        <f>IF(U26=0,"",U26-840+V25)</f>
      </c>
      <c r="W26" s="136"/>
      <c r="Y26" s="31">
        <f>IF(U16=0,0,RANK(U16,(H13:I18,H25:I30,U13:U18,U25:U30),1))</f>
        <v>0</v>
      </c>
      <c r="Z26" s="1">
        <f t="shared" si="2"/>
        <v>24</v>
      </c>
      <c r="AB26" s="35"/>
      <c r="AC26" s="36"/>
      <c r="AD26" s="36"/>
    </row>
    <row r="27" spans="1:30" s="1" customFormat="1" ht="15" customHeight="1">
      <c r="A27" s="139"/>
      <c r="B27" s="140"/>
      <c r="C27" s="140"/>
      <c r="D27" s="140"/>
      <c r="E27" s="62"/>
      <c r="F27" s="137">
        <f t="shared" si="3"/>
      </c>
      <c r="G27" s="231"/>
      <c r="H27" s="145"/>
      <c r="I27" s="233"/>
      <c r="J27" s="135">
        <f>IF(H27=0,"",H27-840+J26)</f>
      </c>
      <c r="K27" s="136"/>
      <c r="N27" s="139"/>
      <c r="O27" s="140"/>
      <c r="P27" s="140"/>
      <c r="Q27" s="140"/>
      <c r="R27" s="62"/>
      <c r="S27" s="137">
        <f t="shared" si="4"/>
      </c>
      <c r="T27" s="231"/>
      <c r="U27" s="64"/>
      <c r="V27" s="135">
        <f>IF(U27=0,"",U27-840+V26)</f>
      </c>
      <c r="W27" s="136"/>
      <c r="Y27" s="31">
        <f>IF(U17=0,0,RANK(U17,(H13:I18,H25:I30,U13:U18,U25:U30),1))</f>
        <v>0</v>
      </c>
      <c r="Z27" s="1">
        <f t="shared" si="2"/>
        <v>24</v>
      </c>
      <c r="AB27" s="37"/>
      <c r="AC27" s="38"/>
      <c r="AD27" s="36"/>
    </row>
    <row r="28" spans="1:30" s="1" customFormat="1" ht="15" customHeight="1">
      <c r="A28" s="139"/>
      <c r="B28" s="140"/>
      <c r="C28" s="140"/>
      <c r="D28" s="140"/>
      <c r="E28" s="62"/>
      <c r="F28" s="137">
        <f t="shared" si="3"/>
      </c>
      <c r="G28" s="231"/>
      <c r="H28" s="145"/>
      <c r="I28" s="233"/>
      <c r="J28" s="135">
        <f>IF(H28=0,"",H28-840+J27)</f>
      </c>
      <c r="K28" s="136"/>
      <c r="N28" s="139"/>
      <c r="O28" s="140"/>
      <c r="P28" s="140"/>
      <c r="Q28" s="140"/>
      <c r="R28" s="62"/>
      <c r="S28" s="137">
        <f t="shared" si="4"/>
      </c>
      <c r="T28" s="231"/>
      <c r="U28" s="64"/>
      <c r="V28" s="135">
        <f>IF(U28=0,"",U28-840+V27)</f>
      </c>
      <c r="W28" s="136"/>
      <c r="Y28" s="31">
        <f>IF(U18=0,0,RANK(U18,(H13:I18,H25:I30,U13:U18,U25:U30),1))</f>
        <v>0</v>
      </c>
      <c r="Z28" s="1">
        <f t="shared" si="2"/>
        <v>24</v>
      </c>
      <c r="AB28" s="34"/>
      <c r="AC28" s="38"/>
      <c r="AD28" s="36"/>
    </row>
    <row r="29" spans="1:30" s="1" customFormat="1" ht="15" customHeight="1">
      <c r="A29" s="139"/>
      <c r="B29" s="140"/>
      <c r="C29" s="140"/>
      <c r="D29" s="140"/>
      <c r="E29" s="62"/>
      <c r="F29" s="137">
        <f t="shared" si="3"/>
      </c>
      <c r="G29" s="231"/>
      <c r="H29" s="145"/>
      <c r="I29" s="233"/>
      <c r="J29" s="135">
        <f>IF(H29=0,"",H29-840+J28)</f>
      </c>
      <c r="K29" s="136"/>
      <c r="N29" s="139"/>
      <c r="O29" s="140"/>
      <c r="P29" s="140"/>
      <c r="Q29" s="140"/>
      <c r="R29" s="62"/>
      <c r="S29" s="137">
        <f t="shared" si="4"/>
      </c>
      <c r="T29" s="231"/>
      <c r="U29" s="64"/>
      <c r="V29" s="135">
        <f>IF(U29=0,"",U29-840+V28)</f>
      </c>
      <c r="W29" s="136"/>
      <c r="Y29" s="50">
        <f>IF(U25=0,0,RANK(U25,(H13:I18,H25:I30,U13:U18,U25:U30),1))</f>
        <v>0</v>
      </c>
      <c r="Z29" s="1">
        <f t="shared" si="2"/>
        <v>24</v>
      </c>
      <c r="AB29" s="39"/>
      <c r="AC29" s="38"/>
      <c r="AD29" s="36"/>
    </row>
    <row r="30" spans="1:30" s="1" customFormat="1" ht="15" customHeight="1">
      <c r="A30" s="139"/>
      <c r="B30" s="140"/>
      <c r="C30" s="140"/>
      <c r="D30" s="140"/>
      <c r="E30" s="62"/>
      <c r="F30" s="137">
        <f t="shared" si="3"/>
      </c>
      <c r="G30" s="231"/>
      <c r="H30" s="145"/>
      <c r="I30" s="233"/>
      <c r="J30" s="135">
        <f>IF(H30=0,"",H30-840+J29)</f>
      </c>
      <c r="K30" s="136"/>
      <c r="N30" s="139"/>
      <c r="O30" s="140"/>
      <c r="P30" s="140"/>
      <c r="Q30" s="140"/>
      <c r="R30" s="62"/>
      <c r="S30" s="137">
        <f t="shared" si="4"/>
      </c>
      <c r="T30" s="231"/>
      <c r="U30" s="64"/>
      <c r="V30" s="135">
        <f>IF(U30=0,"",U30-840+V29)</f>
      </c>
      <c r="W30" s="136"/>
      <c r="Y30" s="50">
        <f>IF(U26=0,0,RANK(U26,(H13:I18,H25:I30,U13:U18,U25:U30),1))</f>
        <v>0</v>
      </c>
      <c r="Z30" s="1">
        <f t="shared" si="2"/>
        <v>24</v>
      </c>
      <c r="AB30" s="34"/>
      <c r="AC30" s="38"/>
      <c r="AD30" s="36"/>
    </row>
    <row r="31" spans="1:30" s="1" customFormat="1" ht="15" customHeight="1" thickBot="1">
      <c r="A31" s="87"/>
      <c r="B31" s="88"/>
      <c r="C31" s="88"/>
      <c r="D31" s="88"/>
      <c r="E31" s="65"/>
      <c r="F31" s="151" t="s">
        <v>50</v>
      </c>
      <c r="G31" s="152"/>
      <c r="H31" s="152"/>
      <c r="I31" s="152"/>
      <c r="J31" s="153"/>
      <c r="K31" s="154"/>
      <c r="N31" s="87"/>
      <c r="O31" s="88"/>
      <c r="P31" s="88"/>
      <c r="Q31" s="88"/>
      <c r="R31" s="65"/>
      <c r="S31" s="156" t="s">
        <v>50</v>
      </c>
      <c r="T31" s="157"/>
      <c r="U31" s="158"/>
      <c r="V31" s="153"/>
      <c r="W31" s="154"/>
      <c r="Y31" s="50">
        <f>IF(U27=0,0,RANK(U27,(H13:I18,H25:I30,U13:U18,U25:U30),1))</f>
        <v>0</v>
      </c>
      <c r="Z31" s="1">
        <f t="shared" si="2"/>
        <v>24</v>
      </c>
      <c r="AB31" s="34"/>
      <c r="AC31" s="38"/>
      <c r="AD31" s="36"/>
    </row>
    <row r="32" spans="5:30" s="1" customFormat="1" ht="15.75" customHeight="1" thickBot="1">
      <c r="E32" s="31"/>
      <c r="F32" s="9"/>
      <c r="G32" s="9"/>
      <c r="H32" s="149">
        <f>SUM(H25:I30)</f>
        <v>0</v>
      </c>
      <c r="I32" s="150"/>
      <c r="J32" s="144" t="str">
        <f>RANK(H32,(H20,U20,H32,U32))&amp;"."</f>
        <v>1.</v>
      </c>
      <c r="K32" s="144"/>
      <c r="U32" s="25">
        <f>SUM(U25:U30)</f>
        <v>0</v>
      </c>
      <c r="V32" s="144" t="str">
        <f>RANK(U32,(H20,U20,H32,U32))&amp;"."</f>
        <v>1.</v>
      </c>
      <c r="W32" s="144"/>
      <c r="Y32" s="50">
        <f>IF(U28=0,0,RANK(U28,(H13:I18,H25:I30,U13:U18,U25:U30),1))</f>
        <v>0</v>
      </c>
      <c r="Z32" s="1">
        <f t="shared" si="2"/>
        <v>24</v>
      </c>
      <c r="AB32" s="34"/>
      <c r="AC32" s="38"/>
      <c r="AD32" s="36"/>
    </row>
    <row r="33" spans="1:30" s="2" customFormat="1" ht="21" customHeight="1">
      <c r="A33" s="2" t="s">
        <v>15</v>
      </c>
      <c r="D33" s="143"/>
      <c r="E33" s="143"/>
      <c r="F33" s="143"/>
      <c r="G33" s="143"/>
      <c r="H33" s="6"/>
      <c r="N33" s="2" t="s">
        <v>15</v>
      </c>
      <c r="Q33" s="143"/>
      <c r="R33" s="143"/>
      <c r="S33" s="143"/>
      <c r="T33" s="143"/>
      <c r="Y33" s="51">
        <f>IF(U29=0,0,RANK(U29,(H13:I18,H25:I30,U13:U18,U25:U30),1))</f>
        <v>0</v>
      </c>
      <c r="Z33" s="1">
        <f t="shared" si="2"/>
        <v>24</v>
      </c>
      <c r="AB33" s="40"/>
      <c r="AC33" s="41"/>
      <c r="AD33" s="42"/>
    </row>
    <row r="34" spans="25:30" ht="15" customHeight="1" thickBot="1">
      <c r="Y34" s="51">
        <f>IF(U30=0,0,RANK(U30,(H13:I18,H25:I30,U13:U18,U25:U30),1))</f>
        <v>0</v>
      </c>
      <c r="Z34" s="1">
        <f t="shared" si="2"/>
        <v>24</v>
      </c>
      <c r="AB34" s="43"/>
      <c r="AC34" s="44"/>
      <c r="AD34" s="44"/>
    </row>
    <row r="35" spans="1:30" s="1" customFormat="1" ht="12">
      <c r="A35" s="188" t="s">
        <v>53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90"/>
      <c r="T35" s="212" t="s">
        <v>55</v>
      </c>
      <c r="U35" s="213"/>
      <c r="V35" s="213"/>
      <c r="W35" s="214"/>
      <c r="AC35" s="18"/>
      <c r="AD35" s="26"/>
    </row>
    <row r="36" spans="1:30" s="11" customFormat="1" ht="13.5" customHeight="1">
      <c r="A36" s="79" t="s">
        <v>76</v>
      </c>
      <c r="B36" s="80"/>
      <c r="C36" s="80"/>
      <c r="D36" s="81"/>
      <c r="E36" s="89" t="s">
        <v>31</v>
      </c>
      <c r="F36" s="90"/>
      <c r="G36" s="90"/>
      <c r="H36" s="91"/>
      <c r="I36" s="89" t="s">
        <v>32</v>
      </c>
      <c r="J36" s="90"/>
      <c r="K36" s="91"/>
      <c r="L36" s="171" t="s">
        <v>52</v>
      </c>
      <c r="M36" s="80"/>
      <c r="N36" s="80"/>
      <c r="O36" s="80"/>
      <c r="P36" s="80"/>
      <c r="Q36" s="80"/>
      <c r="R36" s="172"/>
      <c r="T36" s="173" t="s">
        <v>57</v>
      </c>
      <c r="U36" s="174"/>
      <c r="V36" s="174"/>
      <c r="W36" s="175"/>
      <c r="AC36" s="27"/>
      <c r="AD36" s="21"/>
    </row>
    <row r="37" spans="1:23" s="1" customFormat="1" ht="15" customHeight="1">
      <c r="A37" s="176"/>
      <c r="B37" s="177"/>
      <c r="C37" s="177"/>
      <c r="D37" s="178"/>
      <c r="E37" s="179"/>
      <c r="F37" s="180"/>
      <c r="G37" s="180"/>
      <c r="H37" s="181"/>
      <c r="I37" s="179"/>
      <c r="J37" s="180"/>
      <c r="K37" s="181"/>
      <c r="L37" s="179"/>
      <c r="M37" s="180"/>
      <c r="N37" s="180"/>
      <c r="O37" s="180"/>
      <c r="P37" s="180"/>
      <c r="Q37" s="180"/>
      <c r="R37" s="191"/>
      <c r="T37" s="53" t="s">
        <v>20</v>
      </c>
      <c r="U37" s="210" t="s">
        <v>40</v>
      </c>
      <c r="V37" s="210"/>
      <c r="W37" s="211"/>
    </row>
    <row r="38" spans="1:23" s="1" customFormat="1" ht="15" customHeight="1">
      <c r="A38" s="82"/>
      <c r="B38" s="83"/>
      <c r="C38" s="83"/>
      <c r="D38" s="84"/>
      <c r="E38" s="182"/>
      <c r="F38" s="183"/>
      <c r="G38" s="183"/>
      <c r="H38" s="184"/>
      <c r="I38" s="182"/>
      <c r="J38" s="183"/>
      <c r="K38" s="184"/>
      <c r="L38" s="182"/>
      <c r="M38" s="183"/>
      <c r="N38" s="183"/>
      <c r="O38" s="183"/>
      <c r="P38" s="183"/>
      <c r="Q38" s="183"/>
      <c r="R38" s="192"/>
      <c r="T38" s="54" t="s">
        <v>42</v>
      </c>
      <c r="U38" s="208" t="s">
        <v>49</v>
      </c>
      <c r="V38" s="208"/>
      <c r="W38" s="209"/>
    </row>
    <row r="39" spans="1:23" s="1" customFormat="1" ht="15" customHeight="1">
      <c r="A39" s="82"/>
      <c r="B39" s="83"/>
      <c r="C39" s="83"/>
      <c r="D39" s="84"/>
      <c r="E39" s="196"/>
      <c r="F39" s="83"/>
      <c r="G39" s="83"/>
      <c r="H39" s="84"/>
      <c r="I39" s="196"/>
      <c r="J39" s="83"/>
      <c r="K39" s="84"/>
      <c r="L39" s="182"/>
      <c r="M39" s="183"/>
      <c r="N39" s="183"/>
      <c r="O39" s="183"/>
      <c r="P39" s="183"/>
      <c r="Q39" s="183"/>
      <c r="R39" s="192"/>
      <c r="T39" s="220" t="s">
        <v>41</v>
      </c>
      <c r="U39" s="215" t="s">
        <v>54</v>
      </c>
      <c r="V39" s="216"/>
      <c r="W39" s="217"/>
    </row>
    <row r="40" spans="1:23" s="1" customFormat="1" ht="15" customHeight="1">
      <c r="A40" s="82"/>
      <c r="B40" s="83"/>
      <c r="C40" s="83"/>
      <c r="D40" s="84"/>
      <c r="E40" s="196"/>
      <c r="F40" s="83"/>
      <c r="G40" s="83"/>
      <c r="H40" s="84"/>
      <c r="I40" s="196"/>
      <c r="J40" s="83"/>
      <c r="K40" s="84"/>
      <c r="L40" s="182"/>
      <c r="M40" s="183"/>
      <c r="N40" s="183"/>
      <c r="O40" s="183"/>
      <c r="P40" s="183"/>
      <c r="Q40" s="183"/>
      <c r="R40" s="192"/>
      <c r="T40" s="221"/>
      <c r="U40" s="218"/>
      <c r="V40" s="218"/>
      <c r="W40" s="219"/>
    </row>
    <row r="41" spans="1:23" s="1" customFormat="1" ht="15" customHeight="1">
      <c r="A41" s="82"/>
      <c r="B41" s="83"/>
      <c r="C41" s="83"/>
      <c r="D41" s="84"/>
      <c r="E41" s="196"/>
      <c r="F41" s="83"/>
      <c r="G41" s="83"/>
      <c r="H41" s="84"/>
      <c r="I41" s="196"/>
      <c r="J41" s="83"/>
      <c r="K41" s="84"/>
      <c r="L41" s="182"/>
      <c r="M41" s="183"/>
      <c r="N41" s="183"/>
      <c r="O41" s="183"/>
      <c r="P41" s="183"/>
      <c r="Q41" s="183"/>
      <c r="R41" s="192"/>
      <c r="T41" s="12"/>
      <c r="U41" s="28"/>
      <c r="V41" s="28"/>
      <c r="W41" s="28"/>
    </row>
    <row r="42" spans="1:23" s="1" customFormat="1" ht="12">
      <c r="A42" s="82"/>
      <c r="B42" s="83"/>
      <c r="C42" s="83"/>
      <c r="D42" s="84"/>
      <c r="E42" s="196"/>
      <c r="F42" s="83"/>
      <c r="G42" s="83"/>
      <c r="H42" s="84"/>
      <c r="I42" s="196"/>
      <c r="J42" s="83"/>
      <c r="K42" s="84"/>
      <c r="L42" s="182"/>
      <c r="M42" s="183"/>
      <c r="N42" s="183"/>
      <c r="O42" s="183"/>
      <c r="P42" s="183"/>
      <c r="Q42" s="183"/>
      <c r="R42" s="192"/>
      <c r="T42" s="236" t="s">
        <v>66</v>
      </c>
      <c r="U42" s="237"/>
      <c r="V42" s="237"/>
      <c r="W42" s="238"/>
    </row>
    <row r="43" spans="1:23" s="1" customFormat="1" ht="12">
      <c r="A43" s="82"/>
      <c r="B43" s="83"/>
      <c r="C43" s="83"/>
      <c r="D43" s="84"/>
      <c r="E43" s="196"/>
      <c r="F43" s="83"/>
      <c r="G43" s="83"/>
      <c r="H43" s="84"/>
      <c r="I43" s="196"/>
      <c r="J43" s="83"/>
      <c r="K43" s="84"/>
      <c r="L43" s="182"/>
      <c r="M43" s="183"/>
      <c r="N43" s="183"/>
      <c r="O43" s="183"/>
      <c r="P43" s="183"/>
      <c r="Q43" s="183"/>
      <c r="R43" s="192"/>
      <c r="T43" s="239"/>
      <c r="U43" s="240"/>
      <c r="V43" s="240"/>
      <c r="W43" s="241"/>
    </row>
    <row r="44" spans="1:23" s="1" customFormat="1" ht="12.75" thickBot="1">
      <c r="A44" s="185"/>
      <c r="B44" s="186"/>
      <c r="C44" s="186"/>
      <c r="D44" s="187"/>
      <c r="E44" s="198"/>
      <c r="F44" s="199"/>
      <c r="G44" s="199"/>
      <c r="H44" s="200"/>
      <c r="I44" s="197"/>
      <c r="J44" s="186"/>
      <c r="K44" s="187"/>
      <c r="L44" s="193"/>
      <c r="M44" s="194"/>
      <c r="N44" s="194"/>
      <c r="O44" s="194"/>
      <c r="P44" s="194"/>
      <c r="Q44" s="194"/>
      <c r="R44" s="195"/>
      <c r="T44" s="11"/>
      <c r="U44" s="29"/>
      <c r="V44" s="11"/>
      <c r="W44" s="11"/>
    </row>
    <row r="45" s="1" customFormat="1" ht="6" customHeight="1" thickBot="1"/>
    <row r="46" spans="1:23" s="11" customFormat="1" ht="15" customHeight="1" thickBot="1">
      <c r="A46" s="235"/>
      <c r="B46" s="235"/>
      <c r="C46" s="235"/>
      <c r="D46" s="235"/>
      <c r="E46" s="57" t="s">
        <v>16</v>
      </c>
      <c r="F46" s="165" t="s">
        <v>17</v>
      </c>
      <c r="G46" s="166"/>
      <c r="I46" s="225" t="s">
        <v>56</v>
      </c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7"/>
    </row>
    <row r="47" spans="1:23" s="11" customFormat="1" ht="15" customHeight="1">
      <c r="A47" s="77" t="s">
        <v>33</v>
      </c>
      <c r="B47" s="78"/>
      <c r="C47" s="78"/>
      <c r="D47" s="78"/>
      <c r="E47" s="58" t="s">
        <v>2</v>
      </c>
      <c r="F47" s="163"/>
      <c r="G47" s="164"/>
      <c r="I47" s="222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4"/>
    </row>
    <row r="48" spans="1:23" s="11" customFormat="1" ht="15" customHeight="1">
      <c r="A48" s="159" t="s">
        <v>51</v>
      </c>
      <c r="B48" s="94"/>
      <c r="C48" s="94"/>
      <c r="D48" s="95"/>
      <c r="E48" s="59" t="s">
        <v>2</v>
      </c>
      <c r="F48" s="167"/>
      <c r="G48" s="168"/>
      <c r="I48" s="201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3"/>
    </row>
    <row r="49" spans="1:23" s="11" customFormat="1" ht="15" customHeight="1">
      <c r="A49" s="159" t="s">
        <v>34</v>
      </c>
      <c r="B49" s="94"/>
      <c r="C49" s="94"/>
      <c r="D49" s="95"/>
      <c r="E49" s="59" t="s">
        <v>2</v>
      </c>
      <c r="F49" s="167"/>
      <c r="G49" s="168"/>
      <c r="I49" s="201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3"/>
    </row>
    <row r="50" spans="1:23" s="11" customFormat="1" ht="15" customHeight="1">
      <c r="A50" s="159" t="s">
        <v>35</v>
      </c>
      <c r="B50" s="94"/>
      <c r="C50" s="94"/>
      <c r="D50" s="95"/>
      <c r="E50" s="59"/>
      <c r="F50" s="167" t="s">
        <v>2</v>
      </c>
      <c r="G50" s="168"/>
      <c r="I50" s="201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3"/>
    </row>
    <row r="51" spans="1:23" s="11" customFormat="1" ht="15" customHeight="1" thickBot="1">
      <c r="A51" s="160" t="s">
        <v>36</v>
      </c>
      <c r="B51" s="161"/>
      <c r="C51" s="161"/>
      <c r="D51" s="162"/>
      <c r="E51" s="60"/>
      <c r="F51" s="169" t="s">
        <v>2</v>
      </c>
      <c r="G51" s="170"/>
      <c r="I51" s="204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6"/>
    </row>
    <row r="52" spans="2:17" ht="24" customHeight="1">
      <c r="B52" s="207"/>
      <c r="C52" s="207"/>
      <c r="D52" s="207"/>
      <c r="E52" s="207"/>
      <c r="F52" s="207"/>
      <c r="G52" s="207"/>
      <c r="H52" s="207"/>
      <c r="L52" s="234"/>
      <c r="M52" s="234"/>
      <c r="N52" s="234"/>
      <c r="O52" s="234"/>
      <c r="P52" s="234"/>
      <c r="Q52" s="234"/>
    </row>
    <row r="53" spans="2:17" s="45" customFormat="1" ht="12.75" customHeight="1">
      <c r="B53" s="45" t="s">
        <v>37</v>
      </c>
      <c r="L53" s="242" t="s">
        <v>38</v>
      </c>
      <c r="M53" s="242"/>
      <c r="N53" s="242"/>
      <c r="O53" s="242"/>
      <c r="P53" s="242"/>
      <c r="Q53" s="242"/>
    </row>
  </sheetData>
  <sheetProtection password="CFF9" sheet="1" objects="1" scenarios="1" selectLockedCells="1"/>
  <mergeCells count="225">
    <mergeCell ref="L53:Q53"/>
    <mergeCell ref="U4:V4"/>
    <mergeCell ref="R4:T4"/>
    <mergeCell ref="Q6:V6"/>
    <mergeCell ref="R7:T7"/>
    <mergeCell ref="N4:P4"/>
    <mergeCell ref="N6:P6"/>
    <mergeCell ref="N7:P7"/>
    <mergeCell ref="N8:P8"/>
    <mergeCell ref="V30:W30"/>
    <mergeCell ref="H32:I32"/>
    <mergeCell ref="J32:K32"/>
    <mergeCell ref="V32:W32"/>
    <mergeCell ref="D33:G33"/>
    <mergeCell ref="Q33:T33"/>
    <mergeCell ref="L52:Q52"/>
    <mergeCell ref="A46:D46"/>
    <mergeCell ref="T42:W43"/>
    <mergeCell ref="I48:W48"/>
    <mergeCell ref="I49:W49"/>
    <mergeCell ref="A31:D31"/>
    <mergeCell ref="F31:I31"/>
    <mergeCell ref="J31:K31"/>
    <mergeCell ref="N31:Q31"/>
    <mergeCell ref="S31:U31"/>
    <mergeCell ref="V31:W31"/>
    <mergeCell ref="A30:D30"/>
    <mergeCell ref="F30:G30"/>
    <mergeCell ref="H30:I30"/>
    <mergeCell ref="J30:K30"/>
    <mergeCell ref="N30:Q30"/>
    <mergeCell ref="S30:T30"/>
    <mergeCell ref="V28:W28"/>
    <mergeCell ref="A29:D29"/>
    <mergeCell ref="F29:G29"/>
    <mergeCell ref="H29:I29"/>
    <mergeCell ref="J29:K29"/>
    <mergeCell ref="N29:Q29"/>
    <mergeCell ref="S29:T29"/>
    <mergeCell ref="V29:W29"/>
    <mergeCell ref="A28:D28"/>
    <mergeCell ref="F28:G28"/>
    <mergeCell ref="H28:I28"/>
    <mergeCell ref="J28:K28"/>
    <mergeCell ref="N28:Q28"/>
    <mergeCell ref="S28:T28"/>
    <mergeCell ref="V26:W26"/>
    <mergeCell ref="A27:D27"/>
    <mergeCell ref="F27:G27"/>
    <mergeCell ref="H27:I27"/>
    <mergeCell ref="J27:K27"/>
    <mergeCell ref="N27:Q27"/>
    <mergeCell ref="S27:T27"/>
    <mergeCell ref="V27:W27"/>
    <mergeCell ref="A26:D26"/>
    <mergeCell ref="F26:G26"/>
    <mergeCell ref="H26:I26"/>
    <mergeCell ref="J26:K26"/>
    <mergeCell ref="N26:Q26"/>
    <mergeCell ref="S26:T26"/>
    <mergeCell ref="V24:W24"/>
    <mergeCell ref="A25:D25"/>
    <mergeCell ref="F25:G25"/>
    <mergeCell ref="H25:I25"/>
    <mergeCell ref="J25:K25"/>
    <mergeCell ref="N25:Q25"/>
    <mergeCell ref="S25:T25"/>
    <mergeCell ref="V25:W25"/>
    <mergeCell ref="B23:I23"/>
    <mergeCell ref="J23:K23"/>
    <mergeCell ref="O23:U23"/>
    <mergeCell ref="V23:W23"/>
    <mergeCell ref="A24:E24"/>
    <mergeCell ref="F24:G24"/>
    <mergeCell ref="H24:I24"/>
    <mergeCell ref="J24:K24"/>
    <mergeCell ref="N24:R24"/>
    <mergeCell ref="S24:T24"/>
    <mergeCell ref="I50:W50"/>
    <mergeCell ref="I51:W51"/>
    <mergeCell ref="B52:H52"/>
    <mergeCell ref="U38:W38"/>
    <mergeCell ref="U37:W37"/>
    <mergeCell ref="T35:W35"/>
    <mergeCell ref="U39:W40"/>
    <mergeCell ref="T39:T40"/>
    <mergeCell ref="I47:W47"/>
    <mergeCell ref="I46:W46"/>
    <mergeCell ref="E39:H39"/>
    <mergeCell ref="E40:H40"/>
    <mergeCell ref="E41:H41"/>
    <mergeCell ref="E42:H42"/>
    <mergeCell ref="E43:H43"/>
    <mergeCell ref="E44:H44"/>
    <mergeCell ref="L44:R44"/>
    <mergeCell ref="I37:K37"/>
    <mergeCell ref="I38:K38"/>
    <mergeCell ref="I39:K39"/>
    <mergeCell ref="I40:K40"/>
    <mergeCell ref="I41:K41"/>
    <mergeCell ref="I42:K42"/>
    <mergeCell ref="I43:K43"/>
    <mergeCell ref="I44:K44"/>
    <mergeCell ref="A43:D43"/>
    <mergeCell ref="A44:D44"/>
    <mergeCell ref="A35:R35"/>
    <mergeCell ref="L37:R37"/>
    <mergeCell ref="L38:R38"/>
    <mergeCell ref="L39:R39"/>
    <mergeCell ref="L40:R40"/>
    <mergeCell ref="L41:R41"/>
    <mergeCell ref="L42:R42"/>
    <mergeCell ref="L43:R43"/>
    <mergeCell ref="L36:R36"/>
    <mergeCell ref="T36:W36"/>
    <mergeCell ref="A37:D37"/>
    <mergeCell ref="A38:D38"/>
    <mergeCell ref="E37:H37"/>
    <mergeCell ref="E38:H38"/>
    <mergeCell ref="A48:D48"/>
    <mergeCell ref="A49:D49"/>
    <mergeCell ref="A50:D50"/>
    <mergeCell ref="A51:D51"/>
    <mergeCell ref="F47:G47"/>
    <mergeCell ref="F46:G46"/>
    <mergeCell ref="F48:G48"/>
    <mergeCell ref="F49:G49"/>
    <mergeCell ref="F50:G50"/>
    <mergeCell ref="F51:G51"/>
    <mergeCell ref="V15:W15"/>
    <mergeCell ref="V16:W16"/>
    <mergeCell ref="V17:W17"/>
    <mergeCell ref="V18:W18"/>
    <mergeCell ref="V19:W19"/>
    <mergeCell ref="S19:U19"/>
    <mergeCell ref="N15:Q15"/>
    <mergeCell ref="S18:T18"/>
    <mergeCell ref="S17:T17"/>
    <mergeCell ref="S16:T16"/>
    <mergeCell ref="S15:T15"/>
    <mergeCell ref="F19:I19"/>
    <mergeCell ref="J15:K15"/>
    <mergeCell ref="J19:K19"/>
    <mergeCell ref="F18:G18"/>
    <mergeCell ref="N19:Q19"/>
    <mergeCell ref="N18:Q18"/>
    <mergeCell ref="N17:Q17"/>
    <mergeCell ref="N16:Q16"/>
    <mergeCell ref="H20:I20"/>
    <mergeCell ref="J20:K20"/>
    <mergeCell ref="J16:K16"/>
    <mergeCell ref="J17:K17"/>
    <mergeCell ref="J18:K18"/>
    <mergeCell ref="V20:W20"/>
    <mergeCell ref="H15:I15"/>
    <mergeCell ref="H16:I16"/>
    <mergeCell ref="H17:I17"/>
    <mergeCell ref="H18:I18"/>
    <mergeCell ref="A12:E12"/>
    <mergeCell ref="N12:R12"/>
    <mergeCell ref="F15:G15"/>
    <mergeCell ref="F16:G16"/>
    <mergeCell ref="F17:G17"/>
    <mergeCell ref="S12:T12"/>
    <mergeCell ref="V12:W12"/>
    <mergeCell ref="N13:Q13"/>
    <mergeCell ref="Q21:T21"/>
    <mergeCell ref="D21:G21"/>
    <mergeCell ref="A14:D14"/>
    <mergeCell ref="A15:D15"/>
    <mergeCell ref="A16:D16"/>
    <mergeCell ref="A17:D17"/>
    <mergeCell ref="A18:D18"/>
    <mergeCell ref="V14:W14"/>
    <mergeCell ref="S14:T14"/>
    <mergeCell ref="N14:Q14"/>
    <mergeCell ref="J14:K14"/>
    <mergeCell ref="H14:I14"/>
    <mergeCell ref="F14:G14"/>
    <mergeCell ref="S13:T13"/>
    <mergeCell ref="V13:W13"/>
    <mergeCell ref="H8:J8"/>
    <mergeCell ref="K8:L8"/>
    <mergeCell ref="R8:T8"/>
    <mergeCell ref="A13:D13"/>
    <mergeCell ref="F13:G13"/>
    <mergeCell ref="F12:G12"/>
    <mergeCell ref="H12:I12"/>
    <mergeCell ref="J12:K12"/>
    <mergeCell ref="A1:D2"/>
    <mergeCell ref="E2:W2"/>
    <mergeCell ref="E1:W1"/>
    <mergeCell ref="B11:I11"/>
    <mergeCell ref="O11:U11"/>
    <mergeCell ref="J11:K11"/>
    <mergeCell ref="V11:W11"/>
    <mergeCell ref="K4:L4"/>
    <mergeCell ref="D8:E8"/>
    <mergeCell ref="D6:E6"/>
    <mergeCell ref="D7:E7"/>
    <mergeCell ref="H4:J4"/>
    <mergeCell ref="H5:J5"/>
    <mergeCell ref="H6:J6"/>
    <mergeCell ref="J13:K13"/>
    <mergeCell ref="H13:I13"/>
    <mergeCell ref="A4:B4"/>
    <mergeCell ref="A5:B5"/>
    <mergeCell ref="A6:B6"/>
    <mergeCell ref="A7:B7"/>
    <mergeCell ref="A8:B8"/>
    <mergeCell ref="K5:L5"/>
    <mergeCell ref="K6:L6"/>
    <mergeCell ref="K7:L7"/>
    <mergeCell ref="D4:E4"/>
    <mergeCell ref="D5:E5"/>
    <mergeCell ref="A47:D47"/>
    <mergeCell ref="A36:D36"/>
    <mergeCell ref="A39:D39"/>
    <mergeCell ref="A40:D40"/>
    <mergeCell ref="A41:D41"/>
    <mergeCell ref="H7:J7"/>
    <mergeCell ref="A19:D19"/>
    <mergeCell ref="E36:H36"/>
    <mergeCell ref="I36:K36"/>
    <mergeCell ref="A42:D42"/>
  </mergeCells>
  <dataValidations count="6">
    <dataValidation type="list" allowBlank="1" showInputMessage="1" showErrorMessage="1" sqref="E47:F51 C4:C8 F4:F8 K4:K7">
      <formula1>$AC$13:$AC$14</formula1>
    </dataValidation>
    <dataValidation type="list" allowBlank="1" showInputMessage="1" showErrorMessage="1" sqref="H4:J5">
      <formula1>$AB$5:$AB$8</formula1>
    </dataValidation>
    <dataValidation type="list" allowBlank="1" showInputMessage="1" showErrorMessage="1" sqref="H6:J7">
      <formula1>$AC$5:$AC$8</formula1>
    </dataValidation>
    <dataValidation type="list" allowBlank="1" showInputMessage="1" showErrorMessage="1" sqref="J11:K11 V11:W11 J23:K23 V23:W23">
      <formula1>$AD$13:$AD$22</formula1>
    </dataValidation>
    <dataValidation type="list" allowBlank="1" showInputMessage="1" showErrorMessage="1" sqref="E13:E19 R13:R19 E25:E31 R25:R31">
      <formula1>$AB$13:$AB$18</formula1>
    </dataValidation>
    <dataValidation type="list" allowBlank="1" showInputMessage="1" showErrorMessage="1" sqref="D8:E8">
      <formula1>$AD$5:$AD$6</formula1>
    </dataValidation>
  </dataValidations>
  <printOptions/>
  <pageMargins left="0.9055118110236221" right="0.31496062992125984" top="0.31496062992125984" bottom="0.3149606299212598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Johannsen</dc:creator>
  <cp:keywords/>
  <dc:description/>
  <cp:lastModifiedBy>Ralf Amonat</cp:lastModifiedBy>
  <cp:lastPrinted>2017-09-03T11:30:21Z</cp:lastPrinted>
  <dcterms:created xsi:type="dcterms:W3CDTF">2009-05-24T08:47:29Z</dcterms:created>
  <dcterms:modified xsi:type="dcterms:W3CDTF">2022-08-08T06:21:50Z</dcterms:modified>
  <cp:category/>
  <cp:version/>
  <cp:contentType/>
  <cp:contentStatus/>
</cp:coreProperties>
</file>