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32767" windowWidth="32767" windowHeight="14477" activeTab="0"/>
  </bookViews>
  <sheets>
    <sheet name="1_Spieltag" sheetId="1" r:id="rId1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<sst xmlns="http://schemas.openxmlformats.org/spreadsheetml/2006/main" count="117" uniqueCount="77">
  <si>
    <t>Landesliga</t>
  </si>
  <si>
    <t>1. Landesklasse</t>
  </si>
  <si>
    <t>X</t>
  </si>
  <si>
    <t>Spiel-Nr.:</t>
  </si>
  <si>
    <t>Datum:</t>
  </si>
  <si>
    <t>Spielbeginn:</t>
  </si>
  <si>
    <t>Uhr</t>
  </si>
  <si>
    <t>2. Landesklasse</t>
  </si>
  <si>
    <t>Kreisliga</t>
  </si>
  <si>
    <t>Spielort:</t>
  </si>
  <si>
    <t>Spielende:</t>
  </si>
  <si>
    <t>Kreisklasse</t>
  </si>
  <si>
    <t>Platzz.</t>
  </si>
  <si>
    <t>Holz</t>
  </si>
  <si>
    <t>aufl.</t>
  </si>
  <si>
    <t>Unterschrift ML:</t>
  </si>
  <si>
    <t>Ja</t>
  </si>
  <si>
    <t>Nein</t>
  </si>
  <si>
    <t>Herren</t>
  </si>
  <si>
    <t>Landesklasse</t>
  </si>
  <si>
    <t>E</t>
  </si>
  <si>
    <t>Damen</t>
  </si>
  <si>
    <t>SPIELBERICHT BOHLE</t>
  </si>
  <si>
    <t>Ersatz</t>
  </si>
  <si>
    <t>Klub/SpG:</t>
  </si>
  <si>
    <t>Herren A/B/C</t>
  </si>
  <si>
    <t>1. Kreisklasse</t>
  </si>
  <si>
    <t>2. Kreisklasse</t>
  </si>
  <si>
    <t>Bahnwahl</t>
  </si>
  <si>
    <t>Bahnw.</t>
  </si>
  <si>
    <t>SPORTKEGLER- UND BOWLINGVERBAND BRANDENBURG e. V.</t>
  </si>
  <si>
    <t>Geburtsdatum</t>
  </si>
  <si>
    <t>Nr. DKB-Pass</t>
  </si>
  <si>
    <t>Bahn / Kugeln in Ordnung</t>
  </si>
  <si>
    <t>DKB-Pässe in Ordnung</t>
  </si>
  <si>
    <t>Verletzungen</t>
  </si>
  <si>
    <t>Protest</t>
  </si>
  <si>
    <t>Unterschrift Turnierleiter/in</t>
  </si>
  <si>
    <t>Unterschrift Schiedrichter/in</t>
  </si>
  <si>
    <t>Ja_Nein</t>
  </si>
  <si>
    <t>Ersatzspieler</t>
  </si>
  <si>
    <t>*</t>
  </si>
  <si>
    <t>#</t>
  </si>
  <si>
    <t>E#</t>
  </si>
  <si>
    <t>*E</t>
  </si>
  <si>
    <t>1. Kreisliga</t>
  </si>
  <si>
    <t>2. Kreisliga</t>
  </si>
  <si>
    <t>K_liga</t>
  </si>
  <si>
    <t>K_klasse</t>
  </si>
  <si>
    <t>mit eigenen Kugeln</t>
  </si>
  <si>
    <t>Einwechslg. ab Wurf:</t>
  </si>
  <si>
    <t>Eigene Kugeln Spieler geprüft</t>
  </si>
  <si>
    <t>Klub/Spielgemeinschaft</t>
  </si>
  <si>
    <t>Einsatz Ersatzspieler(innen) - kein(e) Stammspieler(in) der betreffenden Mannschaft</t>
  </si>
  <si>
    <t>Kennzeichg. einer
Auswechslung</t>
  </si>
  <si>
    <t>ggf. Kennzeichnung</t>
  </si>
  <si>
    <t>Bemerkungen (Unregelmäßigkeiten udgl.)</t>
  </si>
  <si>
    <t>hinter dem/der Spieler/in:</t>
  </si>
  <si>
    <t>Bahn 1</t>
  </si>
  <si>
    <t>Bahn 2</t>
  </si>
  <si>
    <t>Bahn 3</t>
  </si>
  <si>
    <t>Bahn 4</t>
  </si>
  <si>
    <t>Bahn 5</t>
  </si>
  <si>
    <t>Bahn 6</t>
  </si>
  <si>
    <t>Bahn 7</t>
  </si>
  <si>
    <t>Bahn 8</t>
  </si>
  <si>
    <t>Ausgeloste Anfangs-
bahn hinter Klub/SpG</t>
  </si>
  <si>
    <t>Muster</t>
  </si>
  <si>
    <t>Muster 1</t>
  </si>
  <si>
    <t>Muster 2</t>
  </si>
  <si>
    <t>Muster 3</t>
  </si>
  <si>
    <t>Muster 4</t>
  </si>
  <si>
    <t>Ligen</t>
  </si>
  <si>
    <t>Mixed</t>
  </si>
  <si>
    <t>U 14</t>
  </si>
  <si>
    <t>U 18</t>
  </si>
  <si>
    <t>Vorname Name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</si>
</sst>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General\."/>
    <numFmt numFmtId="167" formatCode="0.0"/>
    <numFmt numFmtId="168" formatCode="[$-407]dddd\,\ d\.\ mmmm\ yyyy"/>
    <numFmt numFmtId="169" formatCode="mmm\ yyyy"/>
  </numFmts>
  <fonts count="62">
    <font>
      <sz val="10"/>
      <name val="Arial"/>
      <family val="0"/>
    </font>
    <font>
      <sz val="9"/>
      <color indexed="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u val="single"/>
      <sz val="10"/>
      <color indexed="20"/>
      <name val="Arial"/>
      <family val="2"/>
    </font>
    <font>
      <sz val="9"/>
      <color indexed="62"/>
      <name val="Arial"/>
      <family val="2"/>
    </font>
    <font>
      <b/>
      <sz val="9"/>
      <color indexed="8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u val="single"/>
      <sz val="10"/>
      <color indexed="12"/>
      <name val="Arial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57"/>
      <name val="Arial"/>
      <family val="2"/>
    </font>
    <font>
      <sz val="10"/>
      <color indexed="51"/>
      <name val="Arial"/>
      <family val="2"/>
    </font>
    <font>
      <b/>
      <sz val="11"/>
      <color indexed="12"/>
      <name val="Arial"/>
      <family val="2"/>
    </font>
    <font>
      <b/>
      <sz val="12"/>
      <color indexed="10"/>
      <name val="Arial"/>
      <family val="2"/>
    </font>
    <font>
      <sz val="8"/>
      <name val="Segoe UI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u val="single"/>
      <sz val="10"/>
      <color theme="11"/>
      <name val="Arial"/>
      <family val="2"/>
    </font>
    <font>
      <sz val="9"/>
      <color rgb="FF3F3F76"/>
      <name val="Arial"/>
      <family val="2"/>
    </font>
    <font>
      <b/>
      <sz val="9"/>
      <color theme="1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u val="single"/>
      <sz val="10"/>
      <color theme="10"/>
      <name val="Arial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b/>
      <sz val="12"/>
      <color rgb="FF0000FF"/>
      <name val="Arial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sz val="10"/>
      <color theme="6" tint="-0.24997000396251678"/>
      <name val="Arial"/>
      <family val="2"/>
    </font>
    <font>
      <sz val="10"/>
      <color rgb="FFFFC000"/>
      <name val="Arial"/>
      <family val="2"/>
    </font>
    <font>
      <b/>
      <sz val="12"/>
      <color rgb="FFFF0000"/>
      <name val="Arial"/>
      <family val="2"/>
    </font>
    <font>
      <b/>
      <sz val="11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8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medium"/>
      <right/>
      <top style="medium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/>
      <bottom style="medium"/>
    </border>
    <border>
      <left style="hair"/>
      <right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/>
      <right/>
      <top style="hair"/>
      <bottom style="hair"/>
    </border>
    <border>
      <left/>
      <right style="hair"/>
      <top style="thin"/>
      <bottom style="hair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/>
      <right style="hair"/>
      <top>
        <color indexed="63"/>
      </top>
      <bottom style="hair"/>
    </border>
    <border>
      <left/>
      <right/>
      <top/>
      <bottom style="hair"/>
    </border>
    <border>
      <left style="hair"/>
      <right>
        <color indexed="63"/>
      </right>
      <top/>
      <bottom style="thin"/>
    </border>
    <border>
      <left style="hair"/>
      <right style="thin"/>
      <top style="hair"/>
      <bottom style="thin"/>
    </border>
    <border>
      <left/>
      <right style="medium"/>
      <top style="hair"/>
      <bottom style="hair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hair"/>
      <bottom style="hair"/>
    </border>
    <border>
      <left/>
      <right/>
      <top/>
      <bottom style="medium"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/>
      <right style="medium"/>
      <top style="thin"/>
      <bottom style="thin"/>
    </border>
    <border>
      <left style="medium"/>
      <right/>
      <top style="thin"/>
      <bottom style="hair"/>
    </border>
    <border>
      <left/>
      <right/>
      <top style="thin"/>
      <bottom style="hair"/>
    </border>
    <border>
      <left/>
      <right style="medium"/>
      <top style="thin"/>
      <bottom style="hair"/>
    </border>
    <border>
      <left/>
      <right/>
      <top style="thin"/>
      <bottom style="thin"/>
    </border>
    <border>
      <left/>
      <right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hair"/>
      <bottom style="hair"/>
    </border>
    <border>
      <left/>
      <right style="thin"/>
      <top style="thin"/>
      <bottom style="hair"/>
    </border>
    <border>
      <left/>
      <right style="thin"/>
      <top/>
      <bottom/>
    </border>
    <border>
      <left style="thin"/>
      <right/>
      <top/>
      <bottom/>
    </border>
    <border>
      <left style="thin"/>
      <right style="hair"/>
      <top style="hair"/>
      <bottom style="medium"/>
    </border>
    <border>
      <left style="hair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hair"/>
      <bottom style="hair"/>
    </border>
    <border>
      <left style="thin"/>
      <right/>
      <top/>
      <bottom style="medium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hair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 style="hair"/>
      <right/>
      <top style="medium"/>
      <bottom style="thin"/>
    </border>
    <border>
      <left/>
      <right style="hair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 style="hair"/>
      <top style="thin"/>
      <bottom style="hair"/>
    </border>
    <border>
      <left style="medium"/>
      <right/>
      <top style="medium"/>
      <bottom style="hair"/>
    </border>
    <border>
      <left style="medium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3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165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241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10" xfId="53" applyNumberFormat="1" applyFont="1" applyBorder="1" applyAlignment="1">
      <alignment vertical="center"/>
      <protection/>
    </xf>
    <xf numFmtId="0" fontId="0" fillId="0" borderId="0" xfId="0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30" borderId="10" xfId="53" applyFont="1" applyFill="1" applyBorder="1" applyAlignment="1">
      <alignment vertical="center"/>
      <protection/>
    </xf>
    <xf numFmtId="0" fontId="0" fillId="0" borderId="11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Font="1" applyBorder="1" applyAlignment="1" quotePrefix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0" fillId="30" borderId="11" xfId="0" applyFont="1" applyFill="1" applyBorder="1" applyAlignment="1">
      <alignment vertical="center"/>
    </xf>
    <xf numFmtId="0" fontId="0" fillId="30" borderId="10" xfId="0" applyFont="1" applyFill="1" applyBorder="1" applyAlignment="1">
      <alignment vertical="center"/>
    </xf>
    <xf numFmtId="0" fontId="55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10" xfId="0" applyFont="1" applyBorder="1" applyAlignment="1" quotePrefix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53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0" fontId="6" fillId="0" borderId="0" xfId="53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 quotePrefix="1">
      <alignment vertical="center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2" fillId="0" borderId="0" xfId="0" applyFont="1" applyAlignment="1">
      <alignment vertical="top"/>
    </xf>
    <xf numFmtId="0" fontId="0" fillId="0" borderId="0" xfId="0" applyBorder="1" applyAlignment="1">
      <alignment horizont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8" fillId="0" borderId="0" xfId="0" applyFont="1" applyAlignment="1">
      <alignment/>
    </xf>
    <xf numFmtId="49" fontId="0" fillId="0" borderId="0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5" fillId="33" borderId="18" xfId="0" applyFont="1" applyFill="1" applyBorder="1" applyAlignment="1">
      <alignment horizontal="center" vertical="center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5" fillId="30" borderId="22" xfId="0" applyFont="1" applyFill="1" applyBorder="1" applyAlignment="1">
      <alignment horizontal="center" vertical="center"/>
    </xf>
    <xf numFmtId="0" fontId="5" fillId="30" borderId="23" xfId="0" applyFont="1" applyFill="1" applyBorder="1" applyAlignment="1">
      <alignment horizontal="center" vertical="center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20" fontId="0" fillId="0" borderId="26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59" fillId="0" borderId="0" xfId="0" applyFont="1" applyAlignment="1">
      <alignment vertical="center"/>
    </xf>
    <xf numFmtId="0" fontId="0" fillId="0" borderId="27" xfId="0" applyFont="1" applyBorder="1" applyAlignment="1" applyProtection="1">
      <alignment horizontal="left" vertical="center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49" fontId="0" fillId="0" borderId="31" xfId="0" applyNumberFormat="1" applyFont="1" applyBorder="1" applyAlignment="1" applyProtection="1">
      <alignment/>
      <protection locked="0"/>
    </xf>
    <xf numFmtId="0" fontId="0" fillId="30" borderId="10" xfId="0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top"/>
    </xf>
    <xf numFmtId="14" fontId="0" fillId="0" borderId="31" xfId="0" applyNumberFormat="1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20" xfId="0" applyBorder="1" applyAlignment="1">
      <alignment vertical="center"/>
    </xf>
    <xf numFmtId="0" fontId="0" fillId="0" borderId="34" xfId="0" applyBorder="1" applyAlignment="1">
      <alignment vertical="center"/>
    </xf>
    <xf numFmtId="0" fontId="55" fillId="0" borderId="35" xfId="0" applyFont="1" applyBorder="1" applyAlignment="1">
      <alignment horizontal="center" vertical="center"/>
    </xf>
    <xf numFmtId="0" fontId="55" fillId="0" borderId="36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49" fontId="5" fillId="0" borderId="31" xfId="0" applyNumberFormat="1" applyFont="1" applyBorder="1" applyAlignment="1" applyProtection="1">
      <alignment horizontal="left"/>
      <protection/>
    </xf>
    <xf numFmtId="0" fontId="0" fillId="0" borderId="37" xfId="0" applyBorder="1" applyAlignment="1" applyProtection="1">
      <alignment horizontal="center"/>
      <protection/>
    </xf>
    <xf numFmtId="0" fontId="5" fillId="0" borderId="0" xfId="0" applyFont="1" applyBorder="1" applyAlignment="1">
      <alignment horizontal="left" vertical="center"/>
    </xf>
    <xf numFmtId="0" fontId="2" fillId="4" borderId="38" xfId="0" applyFont="1" applyFill="1" applyBorder="1" applyAlignment="1">
      <alignment horizontal="left" vertical="center" wrapText="1"/>
    </xf>
    <xf numFmtId="0" fontId="2" fillId="4" borderId="39" xfId="0" applyFont="1" applyFill="1" applyBorder="1" applyAlignment="1">
      <alignment horizontal="left" vertical="center"/>
    </xf>
    <xf numFmtId="0" fontId="2" fillId="4" borderId="40" xfId="0" applyFont="1" applyFill="1" applyBorder="1" applyAlignment="1">
      <alignment horizontal="left" vertical="center"/>
    </xf>
    <xf numFmtId="0" fontId="2" fillId="4" borderId="41" xfId="0" applyFont="1" applyFill="1" applyBorder="1" applyAlignment="1">
      <alignment horizontal="left" vertical="center"/>
    </xf>
    <xf numFmtId="0" fontId="2" fillId="4" borderId="42" xfId="0" applyFont="1" applyFill="1" applyBorder="1" applyAlignment="1">
      <alignment horizontal="left" vertical="center"/>
    </xf>
    <xf numFmtId="0" fontId="2" fillId="4" borderId="43" xfId="0" applyFont="1" applyFill="1" applyBorder="1" applyAlignment="1">
      <alignment horizontal="left" vertical="center"/>
    </xf>
    <xf numFmtId="49" fontId="5" fillId="0" borderId="44" xfId="0" applyNumberFormat="1" applyFont="1" applyBorder="1" applyAlignment="1" applyProtection="1">
      <alignment horizontal="left" vertical="center"/>
      <protection locked="0"/>
    </xf>
    <xf numFmtId="49" fontId="5" fillId="0" borderId="26" xfId="0" applyNumberFormat="1" applyFont="1" applyBorder="1" applyAlignment="1" applyProtection="1">
      <alignment horizontal="left" vertical="center"/>
      <protection locked="0"/>
    </xf>
    <xf numFmtId="49" fontId="5" fillId="0" borderId="34" xfId="0" applyNumberFormat="1" applyFont="1" applyBorder="1" applyAlignment="1" applyProtection="1">
      <alignment horizontal="left" vertical="center"/>
      <protection locked="0"/>
    </xf>
    <xf numFmtId="49" fontId="0" fillId="0" borderId="35" xfId="0" applyNumberFormat="1" applyFont="1" applyBorder="1" applyAlignment="1" applyProtection="1">
      <alignment horizontal="left" vertical="center"/>
      <protection locked="0"/>
    </xf>
    <xf numFmtId="49" fontId="0" fillId="0" borderId="45" xfId="0" applyNumberFormat="1" applyBorder="1" applyAlignment="1" applyProtection="1">
      <alignment horizontal="left" vertical="center"/>
      <protection locked="0"/>
    </xf>
    <xf numFmtId="0" fontId="7" fillId="0" borderId="46" xfId="0" applyFont="1" applyBorder="1" applyAlignment="1">
      <alignment horizontal="right" vertical="center"/>
    </xf>
    <xf numFmtId="0" fontId="7" fillId="0" borderId="47" xfId="0" applyFont="1" applyBorder="1" applyAlignment="1">
      <alignment horizontal="right" vertical="center"/>
    </xf>
    <xf numFmtId="0" fontId="0" fillId="0" borderId="45" xfId="0" applyBorder="1" applyAlignment="1" applyProtection="1">
      <alignment horizontal="left" vertical="center"/>
      <protection locked="0"/>
    </xf>
    <xf numFmtId="0" fontId="0" fillId="0" borderId="36" xfId="0" applyBorder="1" applyAlignment="1" applyProtection="1">
      <alignment horizontal="left" vertical="center"/>
      <protection locked="0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49" fontId="0" fillId="0" borderId="44" xfId="0" applyNumberFormat="1" applyBorder="1" applyAlignment="1" applyProtection="1">
      <alignment horizontal="left" vertical="center"/>
      <protection locked="0"/>
    </xf>
    <xf numFmtId="49" fontId="0" fillId="0" borderId="26" xfId="0" applyNumberFormat="1" applyBorder="1" applyAlignment="1" applyProtection="1">
      <alignment horizontal="left" vertical="center"/>
      <protection locked="0"/>
    </xf>
    <xf numFmtId="0" fontId="0" fillId="0" borderId="20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5" fillId="30" borderId="22" xfId="0" applyFont="1" applyFill="1" applyBorder="1" applyAlignment="1">
      <alignment horizontal="center" vertical="center"/>
    </xf>
    <xf numFmtId="0" fontId="5" fillId="30" borderId="53" xfId="0" applyFont="1" applyFill="1" applyBorder="1" applyAlignment="1">
      <alignment horizontal="center" vertical="center"/>
    </xf>
    <xf numFmtId="49" fontId="0" fillId="0" borderId="54" xfId="0" applyNumberFormat="1" applyBorder="1" applyAlignment="1" applyProtection="1">
      <alignment horizontal="left" vertical="center"/>
      <protection locked="0"/>
    </xf>
    <xf numFmtId="49" fontId="0" fillId="0" borderId="55" xfId="0" applyNumberFormat="1" applyBorder="1" applyAlignment="1" applyProtection="1">
      <alignment horizontal="left" vertical="center"/>
      <protection locked="0"/>
    </xf>
    <xf numFmtId="0" fontId="0" fillId="0" borderId="19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5" fillId="30" borderId="57" xfId="0" applyFont="1" applyFill="1" applyBorder="1" applyAlignment="1">
      <alignment horizontal="center" vertical="center"/>
    </xf>
    <xf numFmtId="0" fontId="61" fillId="0" borderId="58" xfId="0" applyFont="1" applyBorder="1" applyAlignment="1" applyProtection="1">
      <alignment horizontal="left" vertical="center"/>
      <protection locked="0"/>
    </xf>
    <xf numFmtId="0" fontId="61" fillId="0" borderId="59" xfId="0" applyFont="1" applyBorder="1" applyAlignment="1" applyProtection="1">
      <alignment horizontal="left" vertical="center"/>
      <protection locked="0"/>
    </xf>
    <xf numFmtId="0" fontId="2" fillId="0" borderId="59" xfId="0" applyFont="1" applyBorder="1" applyAlignment="1" applyProtection="1">
      <alignment horizontal="left" vertical="center"/>
      <protection locked="0"/>
    </xf>
    <xf numFmtId="0" fontId="2" fillId="0" borderId="60" xfId="0" applyFont="1" applyBorder="1" applyAlignment="1" applyProtection="1">
      <alignment horizontal="left" vertical="center"/>
      <protection locked="0"/>
    </xf>
    <xf numFmtId="0" fontId="5" fillId="30" borderId="61" xfId="0" applyFont="1" applyFill="1" applyBorder="1" applyAlignment="1">
      <alignment horizontal="left" vertical="center"/>
    </xf>
    <xf numFmtId="0" fontId="5" fillId="30" borderId="57" xfId="0" applyFont="1" applyFill="1" applyBorder="1" applyAlignment="1">
      <alignment horizontal="left" vertical="center"/>
    </xf>
    <xf numFmtId="49" fontId="5" fillId="0" borderId="35" xfId="0" applyNumberFormat="1" applyFont="1" applyBorder="1" applyAlignment="1" applyProtection="1">
      <alignment horizontal="left" vertical="center"/>
      <protection locked="0"/>
    </xf>
    <xf numFmtId="49" fontId="5" fillId="0" borderId="45" xfId="0" applyNumberFormat="1" applyFont="1" applyBorder="1" applyAlignment="1" applyProtection="1">
      <alignment horizontal="left" vertical="center"/>
      <protection locked="0"/>
    </xf>
    <xf numFmtId="49" fontId="5" fillId="0" borderId="36" xfId="0" applyNumberFormat="1" applyFont="1" applyBorder="1" applyAlignment="1" applyProtection="1">
      <alignment horizontal="left" vertical="center"/>
      <protection locked="0"/>
    </xf>
    <xf numFmtId="49" fontId="0" fillId="0" borderId="31" xfId="0" applyNumberFormat="1" applyBorder="1" applyAlignment="1" applyProtection="1">
      <alignment horizontal="left"/>
      <protection/>
    </xf>
    <xf numFmtId="0" fontId="2" fillId="0" borderId="26" xfId="0" applyFont="1" applyBorder="1" applyAlignment="1">
      <alignment horizontal="left" vertical="center"/>
    </xf>
    <xf numFmtId="0" fontId="2" fillId="0" borderId="62" xfId="0" applyFont="1" applyBorder="1" applyAlignment="1">
      <alignment horizontal="left" vertical="center"/>
    </xf>
    <xf numFmtId="0" fontId="2" fillId="0" borderId="55" xfId="0" applyFont="1" applyBorder="1" applyAlignment="1">
      <alignment horizontal="left" vertical="center"/>
    </xf>
    <xf numFmtId="0" fontId="2" fillId="0" borderId="63" xfId="0" applyFont="1" applyBorder="1" applyAlignment="1">
      <alignment horizontal="left" vertical="center"/>
    </xf>
    <xf numFmtId="0" fontId="2" fillId="33" borderId="38" xfId="0" applyFont="1" applyFill="1" applyBorder="1" applyAlignment="1">
      <alignment horizontal="left" vertical="center"/>
    </xf>
    <xf numFmtId="0" fontId="2" fillId="33" borderId="39" xfId="0" applyFont="1" applyFill="1" applyBorder="1" applyAlignment="1">
      <alignment horizontal="left" vertical="center"/>
    </xf>
    <xf numFmtId="0" fontId="2" fillId="33" borderId="4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64" xfId="0" applyFont="1" applyBorder="1" applyAlignment="1">
      <alignment horizontal="left" vertical="top"/>
    </xf>
    <xf numFmtId="0" fontId="2" fillId="0" borderId="42" xfId="0" applyFont="1" applyBorder="1" applyAlignment="1">
      <alignment horizontal="left" vertical="top"/>
    </xf>
    <xf numFmtId="0" fontId="2" fillId="0" borderId="43" xfId="0" applyFont="1" applyBorder="1" applyAlignment="1">
      <alignment horizontal="left" vertical="top"/>
    </xf>
    <xf numFmtId="0" fontId="5" fillId="0" borderId="65" xfId="0" applyFont="1" applyBorder="1" applyAlignment="1">
      <alignment horizontal="left" vertical="top"/>
    </xf>
    <xf numFmtId="0" fontId="5" fillId="0" borderId="41" xfId="0" applyFont="1" applyBorder="1" applyAlignment="1">
      <alignment horizontal="left" vertical="top"/>
    </xf>
    <xf numFmtId="49" fontId="0" fillId="0" borderId="48" xfId="0" applyNumberFormat="1" applyBorder="1" applyAlignment="1" applyProtection="1">
      <alignment horizontal="left" vertical="center"/>
      <protection locked="0"/>
    </xf>
    <xf numFmtId="49" fontId="0" fillId="0" borderId="49" xfId="0" applyNumberFormat="1" applyBorder="1" applyAlignment="1" applyProtection="1">
      <alignment horizontal="left" vertical="center"/>
      <protection locked="0"/>
    </xf>
    <xf numFmtId="49" fontId="0" fillId="0" borderId="66" xfId="0" applyNumberFormat="1" applyBorder="1" applyAlignment="1" applyProtection="1">
      <alignment horizontal="left" vertical="center"/>
      <protection locked="0"/>
    </xf>
    <xf numFmtId="49" fontId="0" fillId="0" borderId="67" xfId="0" applyNumberFormat="1" applyFont="1" applyBorder="1" applyAlignment="1" applyProtection="1">
      <alignment horizontal="left" vertical="center"/>
      <protection locked="0"/>
    </xf>
    <xf numFmtId="49" fontId="0" fillId="0" borderId="68" xfId="0" applyNumberFormat="1" applyFont="1" applyBorder="1" applyAlignment="1" applyProtection="1">
      <alignment horizontal="left" vertical="center"/>
      <protection locked="0"/>
    </xf>
    <xf numFmtId="49" fontId="0" fillId="0" borderId="69" xfId="0" applyNumberFormat="1" applyFont="1" applyBorder="1" applyAlignment="1" applyProtection="1">
      <alignment horizontal="left" vertical="center"/>
      <protection locked="0"/>
    </xf>
    <xf numFmtId="49" fontId="0" fillId="0" borderId="17" xfId="0" applyNumberFormat="1" applyBorder="1" applyAlignment="1" applyProtection="1">
      <alignment horizontal="left" vertical="center"/>
      <protection locked="0"/>
    </xf>
    <xf numFmtId="49" fontId="0" fillId="0" borderId="70" xfId="0" applyNumberFormat="1" applyBorder="1" applyAlignment="1" applyProtection="1">
      <alignment horizontal="left" vertical="center"/>
      <protection locked="0"/>
    </xf>
    <xf numFmtId="49" fontId="0" fillId="0" borderId="15" xfId="0" applyNumberFormat="1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49" fontId="5" fillId="0" borderId="54" xfId="0" applyNumberFormat="1" applyFont="1" applyBorder="1" applyAlignment="1" applyProtection="1">
      <alignment horizontal="left" vertical="center"/>
      <protection locked="0"/>
    </xf>
    <xf numFmtId="49" fontId="5" fillId="0" borderId="55" xfId="0" applyNumberFormat="1" applyFont="1" applyBorder="1" applyAlignment="1" applyProtection="1">
      <alignment horizontal="left" vertical="center"/>
      <protection locked="0"/>
    </xf>
    <xf numFmtId="49" fontId="5" fillId="0" borderId="56" xfId="0" applyNumberFormat="1" applyFont="1" applyBorder="1" applyAlignment="1" applyProtection="1">
      <alignment horizontal="left" vertical="center"/>
      <protection locked="0"/>
    </xf>
    <xf numFmtId="0" fontId="5" fillId="33" borderId="18" xfId="0" applyFont="1" applyFill="1" applyBorder="1" applyAlignment="1">
      <alignment horizontal="left" vertical="center"/>
    </xf>
    <xf numFmtId="0" fontId="5" fillId="33" borderId="59" xfId="0" applyFont="1" applyFill="1" applyBorder="1" applyAlignment="1">
      <alignment horizontal="left" vertical="center"/>
    </xf>
    <xf numFmtId="0" fontId="5" fillId="33" borderId="60" xfId="0" applyFont="1" applyFill="1" applyBorder="1" applyAlignment="1">
      <alignment horizontal="left" vertical="center"/>
    </xf>
    <xf numFmtId="49" fontId="0" fillId="0" borderId="67" xfId="0" applyNumberFormat="1" applyBorder="1" applyAlignment="1" applyProtection="1">
      <alignment horizontal="left" vertical="center"/>
      <protection locked="0"/>
    </xf>
    <xf numFmtId="49" fontId="0" fillId="0" borderId="68" xfId="0" applyNumberFormat="1" applyBorder="1" applyAlignment="1" applyProtection="1">
      <alignment horizontal="left" vertical="center"/>
      <protection locked="0"/>
    </xf>
    <xf numFmtId="49" fontId="0" fillId="0" borderId="71" xfId="0" applyNumberFormat="1" applyBorder="1" applyAlignment="1" applyProtection="1">
      <alignment horizontal="left" vertical="center"/>
      <protection locked="0"/>
    </xf>
    <xf numFmtId="49" fontId="0" fillId="0" borderId="72" xfId="0" applyNumberFormat="1" applyBorder="1" applyAlignment="1" applyProtection="1">
      <alignment horizontal="left" vertical="center"/>
      <protection locked="0"/>
    </xf>
    <xf numFmtId="49" fontId="0" fillId="0" borderId="73" xfId="0" applyNumberFormat="1" applyBorder="1" applyAlignment="1" applyProtection="1">
      <alignment horizontal="left" vertical="center"/>
      <protection locked="0"/>
    </xf>
    <xf numFmtId="0" fontId="0" fillId="30" borderId="18" xfId="0" applyFont="1" applyFill="1" applyBorder="1" applyAlignment="1">
      <alignment horizontal="left" vertical="center"/>
    </xf>
    <xf numFmtId="0" fontId="0" fillId="30" borderId="59" xfId="0" applyFont="1" applyFill="1" applyBorder="1" applyAlignment="1">
      <alignment horizontal="left" vertical="center"/>
    </xf>
    <xf numFmtId="0" fontId="0" fillId="30" borderId="60" xfId="0" applyFont="1" applyFill="1" applyBorder="1" applyAlignment="1">
      <alignment horizontal="left" vertical="center"/>
    </xf>
    <xf numFmtId="49" fontId="0" fillId="0" borderId="16" xfId="0" applyNumberFormat="1" applyFont="1" applyBorder="1" applyAlignment="1" applyProtection="1">
      <alignment horizontal="left" vertical="center"/>
      <protection locked="0"/>
    </xf>
    <xf numFmtId="49" fontId="0" fillId="0" borderId="74" xfId="0" applyNumberFormat="1" applyFont="1" applyBorder="1" applyAlignment="1" applyProtection="1">
      <alignment horizontal="left" vertical="center"/>
      <protection locked="0"/>
    </xf>
    <xf numFmtId="49" fontId="0" fillId="0" borderId="75" xfId="0" applyNumberFormat="1" applyFont="1" applyBorder="1" applyAlignment="1" applyProtection="1">
      <alignment horizontal="left" vertical="center"/>
      <protection locked="0"/>
    </xf>
    <xf numFmtId="49" fontId="0" fillId="0" borderId="17" xfId="0" applyNumberFormat="1" applyFont="1" applyBorder="1" applyAlignment="1" applyProtection="1">
      <alignment horizontal="left" vertical="center"/>
      <protection locked="0"/>
    </xf>
    <xf numFmtId="49" fontId="0" fillId="0" borderId="70" xfId="0" applyNumberFormat="1" applyFont="1" applyBorder="1" applyAlignment="1" applyProtection="1">
      <alignment horizontal="left" vertical="center"/>
      <protection locked="0"/>
    </xf>
    <xf numFmtId="49" fontId="0" fillId="0" borderId="76" xfId="0" applyNumberFormat="1" applyFont="1" applyBorder="1" applyAlignment="1" applyProtection="1">
      <alignment horizontal="left" vertical="center"/>
      <protection locked="0"/>
    </xf>
    <xf numFmtId="0" fontId="5" fillId="30" borderId="77" xfId="0" applyFont="1" applyFill="1" applyBorder="1" applyAlignment="1">
      <alignment horizontal="left" vertical="center"/>
    </xf>
    <xf numFmtId="0" fontId="5" fillId="30" borderId="10" xfId="0" applyFont="1" applyFill="1" applyBorder="1" applyAlignment="1">
      <alignment horizontal="left" vertical="center"/>
    </xf>
    <xf numFmtId="0" fontId="5" fillId="30" borderId="78" xfId="0" applyFont="1" applyFill="1" applyBorder="1" applyAlignment="1">
      <alignment horizontal="left" vertical="center"/>
    </xf>
    <xf numFmtId="0" fontId="2" fillId="33" borderId="41" xfId="0" applyFont="1" applyFill="1" applyBorder="1" applyAlignment="1">
      <alignment horizontal="left" vertical="center"/>
    </xf>
    <xf numFmtId="0" fontId="2" fillId="33" borderId="42" xfId="0" applyFont="1" applyFill="1" applyBorder="1" applyAlignment="1">
      <alignment horizontal="left" vertical="center"/>
    </xf>
    <xf numFmtId="0" fontId="2" fillId="33" borderId="43" xfId="0" applyFont="1" applyFill="1" applyBorder="1" applyAlignment="1">
      <alignment horizontal="left" vertical="center"/>
    </xf>
    <xf numFmtId="49" fontId="0" fillId="0" borderId="79" xfId="0" applyNumberFormat="1" applyBorder="1" applyAlignment="1" applyProtection="1">
      <alignment horizontal="left" vertical="center"/>
      <protection locked="0"/>
    </xf>
    <xf numFmtId="49" fontId="0" fillId="0" borderId="74" xfId="0" applyNumberFormat="1" applyBorder="1" applyAlignment="1" applyProtection="1">
      <alignment horizontal="left" vertical="center"/>
      <protection locked="0"/>
    </xf>
    <xf numFmtId="49" fontId="0" fillId="0" borderId="14" xfId="0" applyNumberFormat="1" applyBorder="1" applyAlignment="1" applyProtection="1">
      <alignment horizontal="left" vertical="center"/>
      <protection locked="0"/>
    </xf>
    <xf numFmtId="49" fontId="0" fillId="0" borderId="14" xfId="0" applyNumberFormat="1" applyFont="1" applyBorder="1" applyAlignment="1" applyProtection="1">
      <alignment horizontal="left" vertical="center"/>
      <protection locked="0"/>
    </xf>
    <xf numFmtId="49" fontId="0" fillId="0" borderId="15" xfId="0" applyNumberFormat="1" applyFont="1" applyBorder="1" applyAlignment="1" applyProtection="1">
      <alignment horizontal="left" vertical="center"/>
      <protection locked="0"/>
    </xf>
    <xf numFmtId="0" fontId="5" fillId="0" borderId="72" xfId="0" applyFont="1" applyBorder="1" applyAlignment="1">
      <alignment horizontal="left" vertical="center"/>
    </xf>
    <xf numFmtId="0" fontId="5" fillId="0" borderId="70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73" xfId="0" applyFont="1" applyBorder="1" applyAlignment="1">
      <alignment horizontal="left" vertical="center"/>
    </xf>
    <xf numFmtId="0" fontId="5" fillId="0" borderId="68" xfId="0" applyFont="1" applyBorder="1" applyAlignment="1">
      <alignment horizontal="left" vertical="center"/>
    </xf>
    <xf numFmtId="0" fontId="5" fillId="0" borderId="71" xfId="0" applyFont="1" applyBorder="1" applyAlignment="1">
      <alignment horizontal="left" vertical="center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56" xfId="0" applyFont="1" applyBorder="1" applyAlignment="1" applyProtection="1">
      <alignment horizontal="center" vertical="center"/>
      <protection locked="0"/>
    </xf>
    <xf numFmtId="0" fontId="5" fillId="33" borderId="80" xfId="0" applyFont="1" applyFill="1" applyBorder="1" applyAlignment="1">
      <alignment horizontal="center" vertical="center"/>
    </xf>
    <xf numFmtId="0" fontId="5" fillId="33" borderId="60" xfId="0" applyFont="1" applyFill="1" applyBorder="1" applyAlignment="1">
      <alignment horizontal="center" vertical="center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5" fillId="30" borderId="8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74" xfId="0" applyFont="1" applyBorder="1" applyAlignment="1" applyProtection="1">
      <alignment horizontal="center" vertical="center"/>
      <protection locked="0"/>
    </xf>
    <xf numFmtId="0" fontId="5" fillId="0" borderId="82" xfId="0" applyFont="1" applyBorder="1" applyAlignment="1" applyProtection="1">
      <alignment horizontal="center" vertical="center"/>
      <protection locked="0"/>
    </xf>
    <xf numFmtId="0" fontId="5" fillId="0" borderId="83" xfId="0" applyFont="1" applyBorder="1" applyAlignment="1" applyProtection="1">
      <alignment horizontal="center" vertical="center"/>
      <protection locked="0"/>
    </xf>
    <xf numFmtId="0" fontId="5" fillId="0" borderId="52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74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70" xfId="0" applyFont="1" applyBorder="1" applyAlignment="1" applyProtection="1">
      <alignment horizontal="left" vertical="center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0" fontId="5" fillId="0" borderId="74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84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70" xfId="0" applyFont="1" applyBorder="1" applyAlignment="1" applyProtection="1">
      <alignment horizontal="center" vertical="center"/>
      <protection locked="0"/>
    </xf>
    <xf numFmtId="0" fontId="4" fillId="0" borderId="85" xfId="0" applyFont="1" applyBorder="1" applyAlignment="1" applyProtection="1">
      <alignment horizontal="center" vertical="center"/>
      <protection locked="0"/>
    </xf>
    <xf numFmtId="0" fontId="4" fillId="0" borderId="84" xfId="0" applyFont="1" applyBorder="1" applyAlignment="1" applyProtection="1">
      <alignment horizontal="center" vertical="center"/>
      <protection locked="0"/>
    </xf>
    <xf numFmtId="0" fontId="5" fillId="0" borderId="86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87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5" fillId="30" borderId="88" xfId="0" applyFont="1" applyFill="1" applyBorder="1" applyAlignment="1">
      <alignment horizontal="left" vertical="center"/>
    </xf>
    <xf numFmtId="0" fontId="5" fillId="30" borderId="11" xfId="0" applyFont="1" applyFill="1" applyBorder="1" applyAlignment="1">
      <alignment horizontal="left" vertical="center"/>
    </xf>
    <xf numFmtId="0" fontId="5" fillId="0" borderId="84" xfId="0" applyFont="1" applyBorder="1" applyAlignment="1" applyProtection="1">
      <alignment horizontal="left" vertical="center"/>
      <protection locked="0"/>
    </xf>
    <xf numFmtId="0" fontId="5" fillId="0" borderId="41" xfId="0" applyFont="1" applyBorder="1" applyAlignment="1" applyProtection="1">
      <alignment horizontal="left" vertical="center"/>
      <protection locked="0"/>
    </xf>
    <xf numFmtId="0" fontId="2" fillId="30" borderId="77" xfId="0" applyFont="1" applyFill="1" applyBorder="1" applyAlignment="1">
      <alignment horizontal="left" vertical="center"/>
    </xf>
    <xf numFmtId="0" fontId="2" fillId="30" borderId="10" xfId="0" applyFont="1" applyFill="1" applyBorder="1" applyAlignment="1">
      <alignment horizontal="left" vertical="center"/>
    </xf>
    <xf numFmtId="0" fontId="2" fillId="30" borderId="11" xfId="0" applyFont="1" applyFill="1" applyBorder="1" applyAlignment="1">
      <alignment horizontal="left" vertical="center"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3 4" xfId="54"/>
    <cellStyle name="Standard 4" xfId="55"/>
    <cellStyle name="Standard 7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419100</xdr:colOff>
      <xdr:row>0</xdr:row>
      <xdr:rowOff>57150</xdr:rowOff>
    </xdr:from>
    <xdr:to>
      <xdr:col>3</xdr:col>
      <xdr:colOff>381000</xdr:colOff>
      <xdr:row>1</xdr:row>
      <xdr:rowOff>409575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57150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1:AD49"/>
  <sheetViews>
    <sheetView tabSelected="1" zoomScalePageLayoutView="0" workbookViewId="0" topLeftCell="A1">
      <selection activeCell="C4" sqref="C4"/>
    </sheetView>
  </sheetViews>
  <sheetFormatPr defaultColWidth="11.421875" defaultRowHeight="12.75"/>
  <cols>
    <col min="1" max="1" width="7.7109375" style="0" customWidth="1"/>
    <col min="2" max="2" width="2.421875" style="0" customWidth="1"/>
    <col min="3" max="3" width="2.57421875" style="0" customWidth="1"/>
    <col min="4" max="4" width="9.421875" style="0" customWidth="1"/>
    <col min="5" max="5" width="3.00390625" style="0" customWidth="1"/>
    <col min="6" max="6" width="2.57421875" style="0" customWidth="1"/>
    <col min="7" max="7" width="2.7109375" style="0" customWidth="1"/>
    <col min="8" max="8" width="2.28125" style="0" customWidth="1"/>
    <col min="9" max="9" width="5.57421875" style="0" customWidth="1"/>
    <col min="10" max="10" width="3.28125" style="0" customWidth="1"/>
    <col min="11" max="11" width="2.28125" style="0" customWidth="1"/>
    <col min="12" max="12" width="0.5625" style="0" customWidth="1"/>
    <col min="13" max="13" width="3.28125" style="0" customWidth="1"/>
    <col min="14" max="14" width="7.7109375" style="0" customWidth="1"/>
    <col min="15" max="15" width="2.28125" style="0" customWidth="1"/>
    <col min="16" max="16" width="2.7109375" style="0" customWidth="1"/>
    <col min="17" max="17" width="9.421875" style="0" customWidth="1"/>
    <col min="18" max="18" width="2.7109375" style="0" customWidth="1"/>
    <col min="19" max="19" width="2.28125" style="0" customWidth="1"/>
    <col min="20" max="20" width="3.28125" style="0" customWidth="1"/>
    <col min="21" max="21" width="7.7109375" style="0" customWidth="1"/>
    <col min="22" max="23" width="2.7109375" style="0" customWidth="1"/>
    <col min="24" max="24" width="2.421875" style="0" customWidth="1"/>
    <col min="25" max="26" width="4.421875" style="0" hidden="1" customWidth="1"/>
    <col min="27" max="27" width="2.28125" style="0" hidden="1" customWidth="1"/>
    <col min="28" max="28" width="10.28125" style="0" hidden="1" customWidth="1"/>
    <col min="29" max="29" width="12.00390625" style="0" hidden="1" customWidth="1"/>
    <col min="30" max="30" width="8.7109375" style="0" hidden="1" customWidth="1"/>
    <col min="31" max="31" width="11.57421875" style="0" hidden="1" customWidth="1"/>
  </cols>
  <sheetData>
    <row r="1" spans="1:23" s="1" customFormat="1" ht="36" customHeight="1">
      <c r="A1" s="209"/>
      <c r="B1" s="209"/>
      <c r="C1" s="209"/>
      <c r="D1" s="209"/>
      <c r="E1" s="211" t="s">
        <v>22</v>
      </c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</row>
    <row r="2" spans="1:23" s="1" customFormat="1" ht="36" customHeight="1">
      <c r="A2" s="209"/>
      <c r="B2" s="209"/>
      <c r="C2" s="209"/>
      <c r="D2" s="209"/>
      <c r="E2" s="210" t="s">
        <v>30</v>
      </c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</row>
    <row r="3" spans="1:23" ht="3" customHeight="1">
      <c r="A3" s="7"/>
      <c r="B3" s="7"/>
      <c r="C3" s="45"/>
      <c r="D3" s="7"/>
      <c r="E3" s="7"/>
      <c r="F3" s="10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spans="1:30" s="1" customFormat="1" ht="15" customHeight="1">
      <c r="A4" s="222" t="s">
        <v>74</v>
      </c>
      <c r="B4" s="223"/>
      <c r="C4" s="56"/>
      <c r="D4" s="230" t="s">
        <v>0</v>
      </c>
      <c r="E4" s="231"/>
      <c r="F4" s="53"/>
      <c r="G4" s="12"/>
      <c r="H4" s="218" t="s">
        <v>8</v>
      </c>
      <c r="I4" s="218"/>
      <c r="J4" s="219"/>
      <c r="K4" s="212" t="s">
        <v>2</v>
      </c>
      <c r="L4" s="213"/>
      <c r="M4" s="12"/>
      <c r="N4" s="81" t="s">
        <v>3</v>
      </c>
      <c r="O4" s="81"/>
      <c r="P4" s="81"/>
      <c r="Q4" s="70"/>
      <c r="R4" s="79" t="s">
        <v>4</v>
      </c>
      <c r="S4" s="79"/>
      <c r="T4" s="79"/>
      <c r="U4" s="77"/>
      <c r="V4" s="78"/>
      <c r="W4" s="12"/>
      <c r="AB4" s="24" t="s">
        <v>47</v>
      </c>
      <c r="AC4" s="23" t="s">
        <v>48</v>
      </c>
      <c r="AD4" s="71" t="s">
        <v>72</v>
      </c>
    </row>
    <row r="5" spans="1:30" s="1" customFormat="1" ht="15" customHeight="1">
      <c r="A5" s="194" t="s">
        <v>75</v>
      </c>
      <c r="B5" s="195"/>
      <c r="C5" s="57"/>
      <c r="D5" s="216" t="s">
        <v>19</v>
      </c>
      <c r="E5" s="217"/>
      <c r="F5" s="54"/>
      <c r="G5" s="12"/>
      <c r="H5" s="220"/>
      <c r="I5" s="220"/>
      <c r="J5" s="221"/>
      <c r="K5" s="226"/>
      <c r="L5" s="227"/>
      <c r="M5" s="12"/>
      <c r="N5" s="20"/>
      <c r="O5" s="12"/>
      <c r="P5" s="20"/>
      <c r="Q5" s="20"/>
      <c r="R5" s="50"/>
      <c r="S5" s="50"/>
      <c r="T5" s="50"/>
      <c r="U5" s="50"/>
      <c r="V5" s="50"/>
      <c r="W5" s="12"/>
      <c r="AB5" s="13"/>
      <c r="AC5" s="72"/>
      <c r="AD5" s="73"/>
    </row>
    <row r="6" spans="1:30" s="1" customFormat="1" ht="15" customHeight="1">
      <c r="A6" s="194" t="s">
        <v>21</v>
      </c>
      <c r="B6" s="195"/>
      <c r="C6" s="57" t="s">
        <v>2</v>
      </c>
      <c r="D6" s="216" t="s">
        <v>1</v>
      </c>
      <c r="E6" s="217"/>
      <c r="F6" s="54"/>
      <c r="G6" s="12"/>
      <c r="H6" s="220" t="s">
        <v>11</v>
      </c>
      <c r="I6" s="220"/>
      <c r="J6" s="221"/>
      <c r="K6" s="226"/>
      <c r="L6" s="227"/>
      <c r="M6" s="12"/>
      <c r="N6" s="81" t="s">
        <v>9</v>
      </c>
      <c r="O6" s="81"/>
      <c r="P6" s="81"/>
      <c r="Q6" s="78" t="s">
        <v>67</v>
      </c>
      <c r="R6" s="78"/>
      <c r="S6" s="78"/>
      <c r="T6" s="78"/>
      <c r="U6" s="78"/>
      <c r="V6" s="78"/>
      <c r="W6" s="12"/>
      <c r="AB6" s="13" t="s">
        <v>8</v>
      </c>
      <c r="AC6" s="72" t="s">
        <v>11</v>
      </c>
      <c r="AD6" s="73" t="s">
        <v>73</v>
      </c>
    </row>
    <row r="7" spans="1:29" s="1" customFormat="1" ht="15" customHeight="1">
      <c r="A7" s="194" t="s">
        <v>18</v>
      </c>
      <c r="B7" s="195"/>
      <c r="C7" s="57"/>
      <c r="D7" s="216" t="s">
        <v>7</v>
      </c>
      <c r="E7" s="217"/>
      <c r="F7" s="54"/>
      <c r="G7" s="12"/>
      <c r="H7" s="236"/>
      <c r="I7" s="236"/>
      <c r="J7" s="237"/>
      <c r="K7" s="228"/>
      <c r="L7" s="229"/>
      <c r="M7" s="12"/>
      <c r="N7" s="81" t="s">
        <v>5</v>
      </c>
      <c r="O7" s="81"/>
      <c r="P7" s="81"/>
      <c r="Q7" s="63">
        <v>0.4166666666666667</v>
      </c>
      <c r="R7" s="80" t="s">
        <v>6</v>
      </c>
      <c r="S7" s="80"/>
      <c r="T7" s="80"/>
      <c r="U7" s="12"/>
      <c r="V7" s="12"/>
      <c r="W7" s="12"/>
      <c r="AB7" s="13" t="s">
        <v>45</v>
      </c>
      <c r="AC7" s="13" t="s">
        <v>26</v>
      </c>
    </row>
    <row r="8" spans="1:29" s="1" customFormat="1" ht="15" customHeight="1">
      <c r="A8" s="224" t="s">
        <v>25</v>
      </c>
      <c r="B8" s="225"/>
      <c r="C8" s="74"/>
      <c r="D8" s="214"/>
      <c r="E8" s="215"/>
      <c r="F8" s="75"/>
      <c r="G8" s="12"/>
      <c r="H8" s="208"/>
      <c r="I8" s="208"/>
      <c r="J8" s="208"/>
      <c r="K8" s="208"/>
      <c r="L8" s="208"/>
      <c r="M8" s="12"/>
      <c r="N8" s="81" t="s">
        <v>10</v>
      </c>
      <c r="O8" s="81"/>
      <c r="P8" s="81"/>
      <c r="Q8" s="63"/>
      <c r="R8" s="81" t="s">
        <v>6</v>
      </c>
      <c r="S8" s="81"/>
      <c r="T8" s="81"/>
      <c r="U8" s="12"/>
      <c r="V8" s="12"/>
      <c r="W8" s="12"/>
      <c r="AB8" s="13" t="s">
        <v>46</v>
      </c>
      <c r="AC8" s="13" t="s">
        <v>27</v>
      </c>
    </row>
    <row r="9" spans="1:23" s="1" customFormat="1" ht="3.75" customHeight="1">
      <c r="A9" s="21"/>
      <c r="B9" s="21"/>
      <c r="C9" s="14"/>
      <c r="D9" s="12"/>
      <c r="E9" s="12"/>
      <c r="F9" s="14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="11" customFormat="1" ht="12" thickBot="1"/>
    <row r="11" spans="1:26" s="1" customFormat="1" ht="15" customHeight="1">
      <c r="A11" s="22" t="s">
        <v>24</v>
      </c>
      <c r="B11" s="127" t="s">
        <v>68</v>
      </c>
      <c r="C11" s="127"/>
      <c r="D11" s="127"/>
      <c r="E11" s="127"/>
      <c r="F11" s="128"/>
      <c r="G11" s="128"/>
      <c r="H11" s="128"/>
      <c r="I11" s="128"/>
      <c r="J11" s="129" t="s">
        <v>29</v>
      </c>
      <c r="K11" s="130"/>
      <c r="L11" s="11"/>
      <c r="M11" s="11"/>
      <c r="N11" s="22" t="s">
        <v>24</v>
      </c>
      <c r="O11" s="127" t="s">
        <v>69</v>
      </c>
      <c r="P11" s="127"/>
      <c r="Q11" s="127"/>
      <c r="R11" s="127"/>
      <c r="S11" s="128"/>
      <c r="T11" s="128"/>
      <c r="U11" s="128"/>
      <c r="V11" s="129" t="s">
        <v>29</v>
      </c>
      <c r="W11" s="130"/>
      <c r="Y11" s="46">
        <f>IF(H13=0,0,RANK(H13,(H13:I16,H23:I26,U13:U16,U23:U26),1))</f>
        <v>0</v>
      </c>
      <c r="Z11" s="31">
        <f aca="true" t="shared" si="0" ref="Z11:Z26">COUNTIF(Y$11:Y$30,Y11)</f>
        <v>16</v>
      </c>
    </row>
    <row r="12" spans="1:30" s="1" customFormat="1" ht="13.5" customHeight="1">
      <c r="A12" s="131" t="s">
        <v>76</v>
      </c>
      <c r="B12" s="132"/>
      <c r="C12" s="132"/>
      <c r="D12" s="132"/>
      <c r="E12" s="132"/>
      <c r="F12" s="116" t="s">
        <v>12</v>
      </c>
      <c r="G12" s="207"/>
      <c r="H12" s="116" t="s">
        <v>13</v>
      </c>
      <c r="I12" s="207"/>
      <c r="J12" s="116" t="s">
        <v>14</v>
      </c>
      <c r="K12" s="117"/>
      <c r="L12" s="11"/>
      <c r="M12" s="11"/>
      <c r="N12" s="131" t="s">
        <v>76</v>
      </c>
      <c r="O12" s="132"/>
      <c r="P12" s="132"/>
      <c r="Q12" s="132"/>
      <c r="R12" s="132"/>
      <c r="S12" s="116" t="s">
        <v>12</v>
      </c>
      <c r="T12" s="207"/>
      <c r="U12" s="60" t="s">
        <v>13</v>
      </c>
      <c r="V12" s="116" t="s">
        <v>14</v>
      </c>
      <c r="W12" s="117"/>
      <c r="Y12" s="46">
        <f>IF(H14=0,0,RANK(H14,(H13:I16,H23:I26,U13:U16,U23:U26),1))</f>
        <v>0</v>
      </c>
      <c r="Z12" s="1">
        <f t="shared" si="0"/>
        <v>16</v>
      </c>
      <c r="AB12" s="15" t="s">
        <v>23</v>
      </c>
      <c r="AC12" s="23" t="s">
        <v>39</v>
      </c>
      <c r="AD12" s="24" t="s">
        <v>28</v>
      </c>
    </row>
    <row r="13" spans="1:30" s="1" customFormat="1" ht="15" customHeight="1">
      <c r="A13" s="118"/>
      <c r="B13" s="119"/>
      <c r="C13" s="119"/>
      <c r="D13" s="119"/>
      <c r="E13" s="66" t="s">
        <v>20</v>
      </c>
      <c r="F13" s="120">
        <f>IF(Y11=0,"",IF(Z11=1,Y11,IF(Z11=2,Y11+0.5,IF(Z11=3,Y11+1,IF(Z11=4,Y11+1.5,IF(Z11=5,Y11+2,IF(Z11=6,Y11+2.5,IF(Z11=7,Y11+3))))))))</f>
      </c>
      <c r="G13" s="121"/>
      <c r="H13" s="122"/>
      <c r="I13" s="123"/>
      <c r="J13" s="124">
        <f>IF(H13=0,"",H13-840)</f>
      </c>
      <c r="K13" s="125"/>
      <c r="N13" s="118"/>
      <c r="O13" s="119"/>
      <c r="P13" s="119"/>
      <c r="Q13" s="119"/>
      <c r="R13" s="66"/>
      <c r="S13" s="112">
        <f>IF(Y19=0,"",IF(Z19=1,Y19,IF(Z19=2,Y19+0.5,IF(Z19=3,Y19+1,IF(Z19=4,Y19+1.5,IF(Z19=5,Y19+2,IF(Z19=6,Y19+2.5,IF(Z19=7,Y19+3))))))))</f>
      </c>
      <c r="T13" s="113"/>
      <c r="U13" s="61"/>
      <c r="V13" s="124">
        <f>IF(U13=0,"",U13-840)</f>
      </c>
      <c r="W13" s="125"/>
      <c r="Y13" s="46">
        <f>IF(H15=0,0,RANK(H15,(H13:I16,H23:I26,U13:U16,U23:U26),1))</f>
        <v>0</v>
      </c>
      <c r="Z13" s="1">
        <f t="shared" si="0"/>
        <v>16</v>
      </c>
      <c r="AB13" s="4"/>
      <c r="AC13" s="16"/>
      <c r="AD13" s="17" t="s">
        <v>29</v>
      </c>
    </row>
    <row r="14" spans="1:30" s="1" customFormat="1" ht="15" customHeight="1">
      <c r="A14" s="108"/>
      <c r="B14" s="109"/>
      <c r="C14" s="109"/>
      <c r="D14" s="109"/>
      <c r="E14" s="69"/>
      <c r="F14" s="110">
        <f>IF(Y12=0,"",IF(Z12=1,Y12,IF(Z12=2,Y12+0.5,IF(Z12=3,Y12+1,IF(Z12=4,Y12+1.5,IF(Z12=5,Y12+2,IF(Z12=6,Y12+2.5,IF(Z12=7,Y12+3))))))))</f>
      </c>
      <c r="G14" s="111"/>
      <c r="H14" s="160"/>
      <c r="I14" s="161"/>
      <c r="J14" s="82">
        <f>IF(H14=0,"",H14-840+J13)</f>
      </c>
      <c r="K14" s="83"/>
      <c r="L14" s="18">
        <v>5</v>
      </c>
      <c r="M14" s="18"/>
      <c r="N14" s="108"/>
      <c r="O14" s="109"/>
      <c r="P14" s="109"/>
      <c r="Q14" s="109"/>
      <c r="R14" s="69"/>
      <c r="S14" s="112">
        <f>IF(Y20=0,"",IF(Z20=1,Y20,IF(Z20=2,Y20+0.5,IF(Z20=3,Y20+1,IF(Z20=4,Y20+1.5,IF(Z20=5,Y20+2,IF(Z20=6,Y20+2.5,IF(Z20=7,Y20+3))))))))</f>
      </c>
      <c r="T14" s="113"/>
      <c r="U14" s="62"/>
      <c r="V14" s="82">
        <f>IF(U14=0,"",U14-840+V13)</f>
      </c>
      <c r="W14" s="83"/>
      <c r="Y14" s="46">
        <f>IF(H16=0,0,RANK(H16,(H13:I16,H23:I26,U13:U16,U23:U26),1))</f>
        <v>0</v>
      </c>
      <c r="Z14" s="1">
        <f t="shared" si="0"/>
        <v>16</v>
      </c>
      <c r="AB14" s="4" t="s">
        <v>20</v>
      </c>
      <c r="AC14" s="16" t="s">
        <v>2</v>
      </c>
      <c r="AD14" s="17" t="s">
        <v>58</v>
      </c>
    </row>
    <row r="15" spans="1:30" s="1" customFormat="1" ht="15" customHeight="1">
      <c r="A15" s="108"/>
      <c r="B15" s="109"/>
      <c r="C15" s="109"/>
      <c r="D15" s="109"/>
      <c r="E15" s="67"/>
      <c r="F15" s="110">
        <f>IF(Y13=0,"",IF(Z13=1,Y13,IF(Z13=2,Y13+0.5,IF(Z13=3,Y13+1,IF(Z13=4,Y13+1.5,IF(Z13=5,Y13+2,IF(Z13=6,Y13+2.5,IF(Z13=7,Y13+3))))))))</f>
      </c>
      <c r="G15" s="111"/>
      <c r="H15" s="114"/>
      <c r="I15" s="115"/>
      <c r="J15" s="82">
        <f>IF(H15=0,"",H15-840+J14)</f>
      </c>
      <c r="K15" s="83"/>
      <c r="N15" s="108"/>
      <c r="O15" s="109"/>
      <c r="P15" s="109"/>
      <c r="Q15" s="109"/>
      <c r="R15" s="67"/>
      <c r="S15" s="112">
        <f>IF(Y21=0,"",IF(Z21=1,Y21,IF(Z21=2,Y21+0.5,IF(Z21=3,Y21+1,IF(Z21=4,Y21+1.5,IF(Z21=5,Y21+2,IF(Z21=6,Y21+2.5,IF(Z21=7,Y21+3))))))))</f>
      </c>
      <c r="T15" s="113"/>
      <c r="U15" s="62"/>
      <c r="V15" s="82">
        <f>IF(U15=0,"",U15-840+V14)</f>
      </c>
      <c r="W15" s="83"/>
      <c r="Y15" s="47">
        <f>IF(H23=0,0,RANK(H23,(H13:I16,H23:I26,U13:U16,U23:U26),1))</f>
        <v>0</v>
      </c>
      <c r="Z15" s="1">
        <f t="shared" si="0"/>
        <v>16</v>
      </c>
      <c r="AB15" s="19" t="s">
        <v>41</v>
      </c>
      <c r="AC15" s="18"/>
      <c r="AD15" s="17" t="s">
        <v>59</v>
      </c>
    </row>
    <row r="16" spans="1:30" s="1" customFormat="1" ht="15" customHeight="1">
      <c r="A16" s="108"/>
      <c r="B16" s="109"/>
      <c r="C16" s="109"/>
      <c r="D16" s="109"/>
      <c r="E16" s="67"/>
      <c r="F16" s="112">
        <f>IF(Y14=0,"",IF(Z14=1,Y14,IF(Z14=2,Y14+0.5,IF(Z14=3,Y14+1,IF(Z14=4,Y14+1.5,IF(Z14=5,Y14+2,IF(Z14=6,Y14+2.5,IF(Z14=7,Y14+3))))))))</f>
      </c>
      <c r="G16" s="113"/>
      <c r="H16" s="114"/>
      <c r="I16" s="115"/>
      <c r="J16" s="82">
        <f>IF(H16=0,"",H16-840+J15)</f>
      </c>
      <c r="K16" s="83"/>
      <c r="N16" s="108"/>
      <c r="O16" s="109"/>
      <c r="P16" s="109"/>
      <c r="Q16" s="109"/>
      <c r="R16" s="67"/>
      <c r="S16" s="112">
        <f>IF(Y22=0,"",IF(Z22=1,Y22,IF(Z22=2,Y22+0.5,IF(Z22=3,Y22+1,IF(Z22=4,Y22+1.5,IF(Z22=5,Y22+2,IF(Z22=6,Y22+2.5,IF(Z22=7,Y22+3))))))))</f>
      </c>
      <c r="T16" s="113"/>
      <c r="U16" s="62"/>
      <c r="V16" s="82">
        <f>IF(U16=0,"",U16-840+V15)</f>
      </c>
      <c r="W16" s="83"/>
      <c r="Y16" s="47">
        <f>IF(H24=0,0,RANK(H24,(H13:I16,H23:I26,U13:U16,U23:U26),1))</f>
        <v>0</v>
      </c>
      <c r="Z16" s="1">
        <f t="shared" si="0"/>
        <v>16</v>
      </c>
      <c r="AB16" s="13" t="s">
        <v>44</v>
      </c>
      <c r="AC16" s="18"/>
      <c r="AD16" s="17" t="s">
        <v>60</v>
      </c>
    </row>
    <row r="17" spans="1:30" s="1" customFormat="1" ht="15" customHeight="1" thickBot="1">
      <c r="A17" s="99"/>
      <c r="B17" s="100"/>
      <c r="C17" s="100"/>
      <c r="D17" s="100"/>
      <c r="E17" s="68"/>
      <c r="F17" s="101" t="s">
        <v>50</v>
      </c>
      <c r="G17" s="102"/>
      <c r="H17" s="102"/>
      <c r="I17" s="102"/>
      <c r="J17" s="103"/>
      <c r="K17" s="104"/>
      <c r="N17" s="99"/>
      <c r="O17" s="100"/>
      <c r="P17" s="100"/>
      <c r="Q17" s="100"/>
      <c r="R17" s="68"/>
      <c r="S17" s="105" t="s">
        <v>50</v>
      </c>
      <c r="T17" s="106"/>
      <c r="U17" s="107"/>
      <c r="V17" s="103"/>
      <c r="W17" s="104"/>
      <c r="Y17" s="47">
        <f>IF(H25=0,0,RANK(H25,(H13:I16,H23:I26,U13:U16,U23:U26),1))</f>
        <v>0</v>
      </c>
      <c r="Z17" s="1">
        <f t="shared" si="0"/>
        <v>16</v>
      </c>
      <c r="AB17" s="30" t="s">
        <v>42</v>
      </c>
      <c r="AC17" s="18"/>
      <c r="AD17" s="17" t="s">
        <v>61</v>
      </c>
    </row>
    <row r="18" spans="5:30" s="1" customFormat="1" ht="15.75" customHeight="1" thickBot="1">
      <c r="E18" s="31"/>
      <c r="F18" s="9"/>
      <c r="G18" s="9"/>
      <c r="H18" s="84">
        <f>SUM(H13:I16)</f>
        <v>0</v>
      </c>
      <c r="I18" s="85"/>
      <c r="J18" s="86" t="str">
        <f>RANK(H18,(H18,U18,H28,U28))&amp;"."</f>
        <v>1.</v>
      </c>
      <c r="K18" s="86"/>
      <c r="U18" s="25">
        <f>SUM(U13:U16)</f>
        <v>0</v>
      </c>
      <c r="V18" s="86" t="str">
        <f>RANK(U18,(H18,U18,H28,U28))&amp;"."</f>
        <v>1.</v>
      </c>
      <c r="W18" s="86"/>
      <c r="Y18" s="47">
        <f>IF(H26=0,0,RANK(H26,(H13:I16,H23:I26,U13:U16,U23:U26),1))</f>
        <v>0</v>
      </c>
      <c r="Z18" s="1">
        <f t="shared" si="0"/>
        <v>16</v>
      </c>
      <c r="AB18" s="13" t="s">
        <v>43</v>
      </c>
      <c r="AC18" s="18"/>
      <c r="AD18" s="17" t="s">
        <v>62</v>
      </c>
    </row>
    <row r="19" spans="1:30" s="2" customFormat="1" ht="21" customHeight="1">
      <c r="A19" s="2" t="s">
        <v>15</v>
      </c>
      <c r="D19" s="87"/>
      <c r="E19" s="87"/>
      <c r="F19" s="87"/>
      <c r="G19" s="87"/>
      <c r="H19" s="6"/>
      <c r="N19" s="2" t="s">
        <v>15</v>
      </c>
      <c r="Q19" s="87"/>
      <c r="R19" s="87"/>
      <c r="S19" s="87"/>
      <c r="T19" s="87"/>
      <c r="Y19" s="64">
        <f>IF(U13=0,0,RANK(U13,(H13:I16,H23:I26,U13:U16,U23:U26),1))</f>
        <v>0</v>
      </c>
      <c r="Z19" s="1">
        <f t="shared" si="0"/>
        <v>16</v>
      </c>
      <c r="AB19" s="6"/>
      <c r="AC19" s="3"/>
      <c r="AD19" s="17" t="s">
        <v>63</v>
      </c>
    </row>
    <row r="20" spans="25:30" ht="18" customHeight="1" thickBot="1">
      <c r="Y20" s="64">
        <f>IF(U14=0,0,RANK(U14,(H13:I16,H23:I26,U13:U16,U23:U26),1))</f>
        <v>0</v>
      </c>
      <c r="Z20" s="1">
        <f t="shared" si="0"/>
        <v>16</v>
      </c>
      <c r="AC20" s="5"/>
      <c r="AD20" s="17" t="s">
        <v>64</v>
      </c>
    </row>
    <row r="21" spans="1:30" s="1" customFormat="1" ht="15" customHeight="1">
      <c r="A21" s="22" t="s">
        <v>24</v>
      </c>
      <c r="B21" s="127" t="s">
        <v>70</v>
      </c>
      <c r="C21" s="127"/>
      <c r="D21" s="127"/>
      <c r="E21" s="127"/>
      <c r="F21" s="128"/>
      <c r="G21" s="128"/>
      <c r="H21" s="128"/>
      <c r="I21" s="128"/>
      <c r="J21" s="129" t="s">
        <v>29</v>
      </c>
      <c r="K21" s="130"/>
      <c r="L21" s="11"/>
      <c r="M21" s="11"/>
      <c r="N21" s="22" t="s">
        <v>24</v>
      </c>
      <c r="O21" s="127" t="s">
        <v>71</v>
      </c>
      <c r="P21" s="127"/>
      <c r="Q21" s="127"/>
      <c r="R21" s="127"/>
      <c r="S21" s="128"/>
      <c r="T21" s="128"/>
      <c r="U21" s="128"/>
      <c r="V21" s="129" t="s">
        <v>29</v>
      </c>
      <c r="W21" s="130"/>
      <c r="Y21" s="31">
        <f>IF(U15=0,0,RANK(U15,(H13:I16,H23:I26,U13:U16,U23:U26),1))</f>
        <v>0</v>
      </c>
      <c r="Z21" s="1">
        <f t="shared" si="0"/>
        <v>16</v>
      </c>
      <c r="AB21" s="32"/>
      <c r="AC21" s="32"/>
      <c r="AD21" s="8" t="s">
        <v>65</v>
      </c>
    </row>
    <row r="22" spans="1:30" s="1" customFormat="1" ht="13.5" customHeight="1">
      <c r="A22" s="131" t="s">
        <v>76</v>
      </c>
      <c r="B22" s="132"/>
      <c r="C22" s="132"/>
      <c r="D22" s="132"/>
      <c r="E22" s="132"/>
      <c r="F22" s="116" t="s">
        <v>12</v>
      </c>
      <c r="G22" s="126"/>
      <c r="H22" s="116" t="s">
        <v>13</v>
      </c>
      <c r="I22" s="126"/>
      <c r="J22" s="116" t="s">
        <v>14</v>
      </c>
      <c r="K22" s="117"/>
      <c r="L22" s="11"/>
      <c r="M22" s="11"/>
      <c r="N22" s="131" t="s">
        <v>76</v>
      </c>
      <c r="O22" s="132"/>
      <c r="P22" s="132"/>
      <c r="Q22" s="132"/>
      <c r="R22" s="132"/>
      <c r="S22" s="116" t="s">
        <v>12</v>
      </c>
      <c r="T22" s="126"/>
      <c r="U22" s="59" t="s">
        <v>13</v>
      </c>
      <c r="V22" s="116" t="s">
        <v>14</v>
      </c>
      <c r="W22" s="117"/>
      <c r="Y22" s="31">
        <f>IF(U16=0,0,RANK(U16,(H13:I16,H23:I26,U13:U16,U23:U26),1))</f>
        <v>0</v>
      </c>
      <c r="Z22" s="1">
        <f t="shared" si="0"/>
        <v>16</v>
      </c>
      <c r="AB22" s="33"/>
      <c r="AC22" s="34"/>
      <c r="AD22" s="8"/>
    </row>
    <row r="23" spans="1:30" s="1" customFormat="1" ht="15" customHeight="1">
      <c r="A23" s="118"/>
      <c r="B23" s="119"/>
      <c r="C23" s="119"/>
      <c r="D23" s="119"/>
      <c r="E23" s="66"/>
      <c r="F23" s="120">
        <f>IF(Y15=0,"",IF(Z15=1,Y15,IF(Z15=2,Y15+0.5,IF(Z15=3,Y15+1,IF(Z15=4,Y15+1.5,IF(Z15=5,Y15+2,IF(Z15=6,Y15+2.5,IF(Z15=7,Y15+3))))))))</f>
      </c>
      <c r="G23" s="121"/>
      <c r="H23" s="122"/>
      <c r="I23" s="123"/>
      <c r="J23" s="124">
        <f>IF(H23=0,"",H23-840)</f>
      </c>
      <c r="K23" s="125"/>
      <c r="N23" s="118"/>
      <c r="O23" s="119"/>
      <c r="P23" s="119"/>
      <c r="Q23" s="119"/>
      <c r="R23" s="66"/>
      <c r="S23" s="112">
        <f>IF(Y23=0,"",IF(Z23=1,Y23,IF(Z23=2,Y23+0.5,IF(Z23=3,Y23+1,IF(Z23=4,Y23+1.5,IF(Z23=5,Y23+2,IF(Z23=6,Y23+2.5,IF(Z23=7,Y23+3))))))))</f>
      </c>
      <c r="T23" s="113"/>
      <c r="U23" s="61"/>
      <c r="V23" s="124">
        <f>IF(U23=0,"",U23-840)</f>
      </c>
      <c r="W23" s="125"/>
      <c r="Y23" s="65">
        <f>IF(U23=0,0,RANK(U23,(H13:I16,H23:I26,U13:U16,U23:U26),1))</f>
        <v>0</v>
      </c>
      <c r="Z23" s="1">
        <f t="shared" si="0"/>
        <v>16</v>
      </c>
      <c r="AB23" s="35"/>
      <c r="AC23" s="36"/>
      <c r="AD23" s="36"/>
    </row>
    <row r="24" spans="1:30" s="1" customFormat="1" ht="15" customHeight="1">
      <c r="A24" s="108"/>
      <c r="B24" s="109"/>
      <c r="C24" s="109"/>
      <c r="D24" s="109"/>
      <c r="E24" s="69"/>
      <c r="F24" s="110">
        <f>IF(Y16=0,"",IF(Z16=1,Y16,IF(Z16=2,Y16+0.5,IF(Z16=3,Y16+1,IF(Z16=4,Y16+1.5,IF(Z16=5,Y16+2,IF(Z16=6,Y16+2.5,IF(Z16=7,Y16+3))))))))</f>
      </c>
      <c r="G24" s="111"/>
      <c r="H24" s="160"/>
      <c r="I24" s="161"/>
      <c r="J24" s="82">
        <f>IF(H24=0,"",H24-840+J23)</f>
      </c>
      <c r="K24" s="83"/>
      <c r="L24" s="18">
        <v>5</v>
      </c>
      <c r="M24" s="18"/>
      <c r="N24" s="108"/>
      <c r="O24" s="109"/>
      <c r="P24" s="109"/>
      <c r="Q24" s="109"/>
      <c r="R24" s="69"/>
      <c r="S24" s="112">
        <f>IF(Y24=0,"",IF(Z24=1,Y24,IF(Z24=2,Y24+0.5,IF(Z24=3,Y24+1,IF(Z24=4,Y24+1.5,IF(Z24=5,Y24+2,IF(Z24=6,Y24+2.5,IF(Z24=7,Y24+3))))))))</f>
      </c>
      <c r="T24" s="113"/>
      <c r="U24" s="62"/>
      <c r="V24" s="82">
        <f>IF(U24=0,"",U24-840+V23)</f>
      </c>
      <c r="W24" s="83"/>
      <c r="Y24" s="65">
        <f>IF(U24=0,0,RANK(U24,(H13:I16,H23:I26,U13:U16,U23:U26),1))</f>
        <v>0</v>
      </c>
      <c r="Z24" s="1">
        <f t="shared" si="0"/>
        <v>16</v>
      </c>
      <c r="AB24" s="35"/>
      <c r="AC24" s="36"/>
      <c r="AD24" s="36"/>
    </row>
    <row r="25" spans="1:30" s="1" customFormat="1" ht="15" customHeight="1">
      <c r="A25" s="108"/>
      <c r="B25" s="109"/>
      <c r="C25" s="109"/>
      <c r="D25" s="109"/>
      <c r="E25" s="67"/>
      <c r="F25" s="110">
        <f>IF(Y17=0,"",IF(Z17=1,Y17,IF(Z17=2,Y17+0.5,IF(Z17=3,Y17+1,IF(Z17=4,Y17+1.5,IF(Z17=5,Y17+2,IF(Z17=6,Y17+2.5,IF(Z17=7,Y17+3))))))))</f>
      </c>
      <c r="G25" s="111"/>
      <c r="H25" s="114"/>
      <c r="I25" s="115"/>
      <c r="J25" s="82">
        <f>IF(H25=0,"",H25-840+J24)</f>
      </c>
      <c r="K25" s="83"/>
      <c r="N25" s="108"/>
      <c r="O25" s="109"/>
      <c r="P25" s="109"/>
      <c r="Q25" s="109"/>
      <c r="R25" s="67"/>
      <c r="S25" s="112">
        <f>IF(Y25=0,"",IF(Z25=1,Y25,IF(Z25=2,Y25+0.5,IF(Z25=3,Y25+1,IF(Z25=4,Y25+1.5,IF(Z25=5,Y25+2,IF(Z25=6,Y25+2.5,IF(Z25=7,Y25+3))))))))</f>
      </c>
      <c r="T25" s="113"/>
      <c r="U25" s="62"/>
      <c r="V25" s="82">
        <f>IF(U25=0,"",U25-840+V24)</f>
      </c>
      <c r="W25" s="83"/>
      <c r="Y25" s="65">
        <f>IF(U25=0,0,RANK(U25,(H13:I16,H23:I26,U13:U16,U23:U26),1))</f>
        <v>0</v>
      </c>
      <c r="Z25" s="1">
        <f t="shared" si="0"/>
        <v>16</v>
      </c>
      <c r="AB25" s="37"/>
      <c r="AC25" s="38"/>
      <c r="AD25" s="36"/>
    </row>
    <row r="26" spans="1:30" s="1" customFormat="1" ht="15" customHeight="1">
      <c r="A26" s="108"/>
      <c r="B26" s="109"/>
      <c r="C26" s="109"/>
      <c r="D26" s="109"/>
      <c r="E26" s="67"/>
      <c r="F26" s="112">
        <f>IF(Y18=0,"",IF(Z18=1,Y18,IF(Z18=2,Y18+0.5,IF(Z18=3,Y18+1,IF(Z18=4,Y18+1.5,IF(Z18=5,Y18+2,IF(Z18=6,Y18+2.5,IF(Z18=7,Y18+3))))))))</f>
      </c>
      <c r="G26" s="113"/>
      <c r="H26" s="114"/>
      <c r="I26" s="115"/>
      <c r="J26" s="82">
        <f>IF(H26=0,"",H26-840+J25)</f>
      </c>
      <c r="K26" s="83"/>
      <c r="N26" s="108"/>
      <c r="O26" s="109"/>
      <c r="P26" s="109"/>
      <c r="Q26" s="109"/>
      <c r="R26" s="67"/>
      <c r="S26" s="112">
        <f>IF(Y26=0,"",IF(Z26=1,Y26,IF(Z26=2,Y26+0.5,IF(Z26=3,Y26+1,IF(Z26=4,Y26+1.5,IF(Z26=5,Y26+2,IF(Z26=6,Y26+2.5,IF(Z26=7,Y26+3))))))))</f>
      </c>
      <c r="T26" s="113"/>
      <c r="U26" s="62"/>
      <c r="V26" s="82">
        <f>IF(U26=0,"",U26-840+V25)</f>
      </c>
      <c r="W26" s="83"/>
      <c r="Y26" s="65">
        <f>IF(U26=0,0,RANK(U26,(H13:I16,H23:I26,U13:U16,U23:U26),1))</f>
        <v>0</v>
      </c>
      <c r="Z26" s="1">
        <f t="shared" si="0"/>
        <v>16</v>
      </c>
      <c r="AB26" s="34"/>
      <c r="AC26" s="38"/>
      <c r="AD26" s="36"/>
    </row>
    <row r="27" spans="1:30" s="1" customFormat="1" ht="15" customHeight="1" thickBot="1">
      <c r="A27" s="99"/>
      <c r="B27" s="100"/>
      <c r="C27" s="100"/>
      <c r="D27" s="100"/>
      <c r="E27" s="68"/>
      <c r="F27" s="101" t="s">
        <v>50</v>
      </c>
      <c r="G27" s="102"/>
      <c r="H27" s="102"/>
      <c r="I27" s="102"/>
      <c r="J27" s="103"/>
      <c r="K27" s="104"/>
      <c r="N27" s="99"/>
      <c r="O27" s="100"/>
      <c r="P27" s="100"/>
      <c r="Q27" s="100"/>
      <c r="R27" s="68"/>
      <c r="S27" s="105" t="s">
        <v>50</v>
      </c>
      <c r="T27" s="106"/>
      <c r="U27" s="107"/>
      <c r="V27" s="103"/>
      <c r="W27" s="104"/>
      <c r="Y27" s="48"/>
      <c r="AB27" s="34"/>
      <c r="AC27" s="38"/>
      <c r="AD27" s="36"/>
    </row>
    <row r="28" spans="5:30" s="1" customFormat="1" ht="15.75" customHeight="1" thickBot="1">
      <c r="E28" s="31"/>
      <c r="F28" s="9"/>
      <c r="G28" s="9"/>
      <c r="H28" s="84">
        <f>SUM(H23:I26)</f>
        <v>0</v>
      </c>
      <c r="I28" s="85"/>
      <c r="J28" s="86" t="str">
        <f>RANK(H28,(H18,U18,H28,U28))&amp;"."</f>
        <v>1.</v>
      </c>
      <c r="K28" s="86"/>
      <c r="U28" s="25">
        <f>SUM(U23:U26)</f>
        <v>0</v>
      </c>
      <c r="V28" s="86" t="str">
        <f>RANK(U28,(H18,U18,H28,U28))&amp;"."</f>
        <v>1.</v>
      </c>
      <c r="W28" s="86"/>
      <c r="Y28" s="48"/>
      <c r="AB28" s="34"/>
      <c r="AC28" s="38"/>
      <c r="AD28" s="36"/>
    </row>
    <row r="29" spans="1:30" s="2" customFormat="1" ht="21" customHeight="1">
      <c r="A29" s="2" t="s">
        <v>15</v>
      </c>
      <c r="D29" s="87"/>
      <c r="E29" s="87"/>
      <c r="F29" s="87"/>
      <c r="G29" s="87"/>
      <c r="H29" s="6"/>
      <c r="N29" s="2" t="s">
        <v>15</v>
      </c>
      <c r="Q29" s="87"/>
      <c r="R29" s="87"/>
      <c r="S29" s="87"/>
      <c r="T29" s="87"/>
      <c r="Y29" s="49"/>
      <c r="Z29" s="1"/>
      <c r="AB29" s="39"/>
      <c r="AC29" s="40"/>
      <c r="AD29" s="41"/>
    </row>
    <row r="30" spans="25:30" ht="15" customHeight="1" thickBot="1">
      <c r="Y30" s="49"/>
      <c r="Z30" s="1"/>
      <c r="AB30" s="42"/>
      <c r="AC30" s="43"/>
      <c r="AD30" s="43"/>
    </row>
    <row r="31" spans="1:30" s="1" customFormat="1" ht="12">
      <c r="A31" s="173" t="s">
        <v>53</v>
      </c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5"/>
      <c r="T31" s="141" t="s">
        <v>55</v>
      </c>
      <c r="U31" s="142"/>
      <c r="V31" s="142"/>
      <c r="W31" s="143"/>
      <c r="AC31" s="18"/>
      <c r="AD31" s="26"/>
    </row>
    <row r="32" spans="1:30" s="11" customFormat="1" ht="13.5" customHeight="1">
      <c r="A32" s="234" t="s">
        <v>76</v>
      </c>
      <c r="B32" s="183"/>
      <c r="C32" s="183"/>
      <c r="D32" s="235"/>
      <c r="E32" s="238" t="s">
        <v>31</v>
      </c>
      <c r="F32" s="239"/>
      <c r="G32" s="239"/>
      <c r="H32" s="240"/>
      <c r="I32" s="238" t="s">
        <v>32</v>
      </c>
      <c r="J32" s="239"/>
      <c r="K32" s="240"/>
      <c r="L32" s="182" t="s">
        <v>52</v>
      </c>
      <c r="M32" s="183"/>
      <c r="N32" s="183"/>
      <c r="O32" s="183"/>
      <c r="P32" s="183"/>
      <c r="Q32" s="183"/>
      <c r="R32" s="184"/>
      <c r="T32" s="185" t="s">
        <v>57</v>
      </c>
      <c r="U32" s="186"/>
      <c r="V32" s="186"/>
      <c r="W32" s="187"/>
      <c r="AC32" s="27"/>
      <c r="AD32" s="21"/>
    </row>
    <row r="33" spans="1:23" s="1" customFormat="1" ht="15" customHeight="1">
      <c r="A33" s="188"/>
      <c r="B33" s="189"/>
      <c r="C33" s="189"/>
      <c r="D33" s="190"/>
      <c r="E33" s="176"/>
      <c r="F33" s="177"/>
      <c r="G33" s="177"/>
      <c r="H33" s="191"/>
      <c r="I33" s="176"/>
      <c r="J33" s="177"/>
      <c r="K33" s="191"/>
      <c r="L33" s="176"/>
      <c r="M33" s="177"/>
      <c r="N33" s="177"/>
      <c r="O33" s="177"/>
      <c r="P33" s="177"/>
      <c r="Q33" s="177"/>
      <c r="R33" s="178"/>
      <c r="T33" s="51" t="s">
        <v>20</v>
      </c>
      <c r="U33" s="139" t="s">
        <v>40</v>
      </c>
      <c r="V33" s="139"/>
      <c r="W33" s="140"/>
    </row>
    <row r="34" spans="1:23" s="1" customFormat="1" ht="15" customHeight="1">
      <c r="A34" s="171"/>
      <c r="B34" s="158"/>
      <c r="C34" s="158"/>
      <c r="D34" s="159"/>
      <c r="E34" s="179"/>
      <c r="F34" s="180"/>
      <c r="G34" s="180"/>
      <c r="H34" s="192"/>
      <c r="I34" s="179"/>
      <c r="J34" s="180"/>
      <c r="K34" s="192"/>
      <c r="L34" s="179"/>
      <c r="M34" s="180"/>
      <c r="N34" s="180"/>
      <c r="O34" s="180"/>
      <c r="P34" s="180"/>
      <c r="Q34" s="180"/>
      <c r="R34" s="181"/>
      <c r="T34" s="52" t="s">
        <v>42</v>
      </c>
      <c r="U34" s="137" t="s">
        <v>49</v>
      </c>
      <c r="V34" s="137"/>
      <c r="W34" s="138"/>
    </row>
    <row r="35" spans="1:23" s="1" customFormat="1" ht="15" customHeight="1">
      <c r="A35" s="171"/>
      <c r="B35" s="158"/>
      <c r="C35" s="158"/>
      <c r="D35" s="159"/>
      <c r="E35" s="157"/>
      <c r="F35" s="158"/>
      <c r="G35" s="158"/>
      <c r="H35" s="159"/>
      <c r="I35" s="157"/>
      <c r="J35" s="158"/>
      <c r="K35" s="159"/>
      <c r="L35" s="179"/>
      <c r="M35" s="180"/>
      <c r="N35" s="180"/>
      <c r="O35" s="180"/>
      <c r="P35" s="180"/>
      <c r="Q35" s="180"/>
      <c r="R35" s="181"/>
      <c r="T35" s="149" t="s">
        <v>41</v>
      </c>
      <c r="U35" s="144" t="s">
        <v>54</v>
      </c>
      <c r="V35" s="145"/>
      <c r="W35" s="146"/>
    </row>
    <row r="36" spans="1:23" s="1" customFormat="1" ht="15" customHeight="1">
      <c r="A36" s="171"/>
      <c r="B36" s="158"/>
      <c r="C36" s="158"/>
      <c r="D36" s="159"/>
      <c r="E36" s="157"/>
      <c r="F36" s="158"/>
      <c r="G36" s="158"/>
      <c r="H36" s="159"/>
      <c r="I36" s="157"/>
      <c r="J36" s="158"/>
      <c r="K36" s="159"/>
      <c r="L36" s="179"/>
      <c r="M36" s="180"/>
      <c r="N36" s="180"/>
      <c r="O36" s="180"/>
      <c r="P36" s="180"/>
      <c r="Q36" s="180"/>
      <c r="R36" s="181"/>
      <c r="T36" s="150"/>
      <c r="U36" s="147"/>
      <c r="V36" s="147"/>
      <c r="W36" s="148"/>
    </row>
    <row r="37" spans="1:23" s="1" customFormat="1" ht="15" customHeight="1">
      <c r="A37" s="171"/>
      <c r="B37" s="158"/>
      <c r="C37" s="158"/>
      <c r="D37" s="159"/>
      <c r="E37" s="157"/>
      <c r="F37" s="158"/>
      <c r="G37" s="158"/>
      <c r="H37" s="159"/>
      <c r="I37" s="157"/>
      <c r="J37" s="158"/>
      <c r="K37" s="159"/>
      <c r="L37" s="179"/>
      <c r="M37" s="180"/>
      <c r="N37" s="180"/>
      <c r="O37" s="180"/>
      <c r="P37" s="180"/>
      <c r="Q37" s="180"/>
      <c r="R37" s="181"/>
      <c r="T37" s="12"/>
      <c r="U37" s="28"/>
      <c r="V37" s="28"/>
      <c r="W37" s="28"/>
    </row>
    <row r="38" spans="1:23" s="1" customFormat="1" ht="12.75" customHeight="1">
      <c r="A38" s="171"/>
      <c r="B38" s="158"/>
      <c r="C38" s="158"/>
      <c r="D38" s="159"/>
      <c r="E38" s="157"/>
      <c r="F38" s="158"/>
      <c r="G38" s="158"/>
      <c r="H38" s="159"/>
      <c r="I38" s="157"/>
      <c r="J38" s="158"/>
      <c r="K38" s="159"/>
      <c r="L38" s="179"/>
      <c r="M38" s="180"/>
      <c r="N38" s="180"/>
      <c r="O38" s="180"/>
      <c r="P38" s="180"/>
      <c r="Q38" s="180"/>
      <c r="R38" s="181"/>
      <c r="T38" s="90" t="s">
        <v>66</v>
      </c>
      <c r="U38" s="91"/>
      <c r="V38" s="91"/>
      <c r="W38" s="92"/>
    </row>
    <row r="39" spans="1:23" s="1" customFormat="1" ht="12">
      <c r="A39" s="171"/>
      <c r="B39" s="158"/>
      <c r="C39" s="158"/>
      <c r="D39" s="159"/>
      <c r="E39" s="157"/>
      <c r="F39" s="158"/>
      <c r="G39" s="158"/>
      <c r="H39" s="159"/>
      <c r="I39" s="157"/>
      <c r="J39" s="158"/>
      <c r="K39" s="159"/>
      <c r="L39" s="179"/>
      <c r="M39" s="180"/>
      <c r="N39" s="180"/>
      <c r="O39" s="180"/>
      <c r="P39" s="180"/>
      <c r="Q39" s="180"/>
      <c r="R39" s="181"/>
      <c r="T39" s="93"/>
      <c r="U39" s="94"/>
      <c r="V39" s="94"/>
      <c r="W39" s="95"/>
    </row>
    <row r="40" spans="1:23" s="1" customFormat="1" ht="12.75" thickBot="1">
      <c r="A40" s="172"/>
      <c r="B40" s="169"/>
      <c r="C40" s="169"/>
      <c r="D40" s="170"/>
      <c r="E40" s="151"/>
      <c r="F40" s="152"/>
      <c r="G40" s="152"/>
      <c r="H40" s="153"/>
      <c r="I40" s="168"/>
      <c r="J40" s="169"/>
      <c r="K40" s="170"/>
      <c r="L40" s="154"/>
      <c r="M40" s="155"/>
      <c r="N40" s="155"/>
      <c r="O40" s="155"/>
      <c r="P40" s="155"/>
      <c r="Q40" s="155"/>
      <c r="R40" s="156"/>
      <c r="T40" s="11"/>
      <c r="U40" s="29"/>
      <c r="V40" s="11"/>
      <c r="W40" s="11"/>
    </row>
    <row r="41" s="1" customFormat="1" ht="6" customHeight="1" thickBot="1"/>
    <row r="42" spans="1:23" s="11" customFormat="1" ht="15" customHeight="1" thickBot="1">
      <c r="A42" s="89"/>
      <c r="B42" s="89"/>
      <c r="C42" s="89"/>
      <c r="D42" s="89"/>
      <c r="E42" s="55" t="s">
        <v>16</v>
      </c>
      <c r="F42" s="201" t="s">
        <v>17</v>
      </c>
      <c r="G42" s="202"/>
      <c r="I42" s="165" t="s">
        <v>56</v>
      </c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7"/>
    </row>
    <row r="43" spans="1:23" s="11" customFormat="1" ht="15" customHeight="1">
      <c r="A43" s="232" t="s">
        <v>33</v>
      </c>
      <c r="B43" s="233"/>
      <c r="C43" s="233"/>
      <c r="D43" s="233"/>
      <c r="E43" s="56" t="s">
        <v>2</v>
      </c>
      <c r="F43" s="199"/>
      <c r="G43" s="200"/>
      <c r="I43" s="162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4"/>
    </row>
    <row r="44" spans="1:23" s="11" customFormat="1" ht="15" customHeight="1">
      <c r="A44" s="193" t="s">
        <v>51</v>
      </c>
      <c r="B44" s="194"/>
      <c r="C44" s="194"/>
      <c r="D44" s="195"/>
      <c r="E44" s="57" t="s">
        <v>2</v>
      </c>
      <c r="F44" s="203"/>
      <c r="G44" s="204"/>
      <c r="I44" s="96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8"/>
    </row>
    <row r="45" spans="1:23" s="11" customFormat="1" ht="15" customHeight="1">
      <c r="A45" s="193" t="s">
        <v>34</v>
      </c>
      <c r="B45" s="194"/>
      <c r="C45" s="194"/>
      <c r="D45" s="195"/>
      <c r="E45" s="57" t="s">
        <v>2</v>
      </c>
      <c r="F45" s="203"/>
      <c r="G45" s="204"/>
      <c r="I45" s="96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8"/>
    </row>
    <row r="46" spans="1:23" s="11" customFormat="1" ht="15" customHeight="1">
      <c r="A46" s="193" t="s">
        <v>35</v>
      </c>
      <c r="B46" s="194"/>
      <c r="C46" s="194"/>
      <c r="D46" s="195"/>
      <c r="E46" s="57"/>
      <c r="F46" s="203" t="s">
        <v>2</v>
      </c>
      <c r="G46" s="204"/>
      <c r="I46" s="96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8"/>
    </row>
    <row r="47" spans="1:23" s="11" customFormat="1" ht="15" customHeight="1" thickBot="1">
      <c r="A47" s="196" t="s">
        <v>36</v>
      </c>
      <c r="B47" s="197"/>
      <c r="C47" s="197"/>
      <c r="D47" s="198"/>
      <c r="E47" s="58"/>
      <c r="F47" s="205" t="s">
        <v>2</v>
      </c>
      <c r="G47" s="206"/>
      <c r="I47" s="133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5"/>
    </row>
    <row r="48" spans="2:17" ht="24" customHeight="1">
      <c r="B48" s="136"/>
      <c r="C48" s="136"/>
      <c r="D48" s="136"/>
      <c r="E48" s="136"/>
      <c r="F48" s="136"/>
      <c r="G48" s="136"/>
      <c r="H48" s="136"/>
      <c r="L48" s="88"/>
      <c r="M48" s="88"/>
      <c r="N48" s="88"/>
      <c r="O48" s="88"/>
      <c r="P48" s="88"/>
      <c r="Q48" s="88"/>
    </row>
    <row r="49" spans="2:17" s="44" customFormat="1" ht="12.75" customHeight="1">
      <c r="B49" s="44" t="s">
        <v>37</v>
      </c>
      <c r="L49" s="76" t="s">
        <v>38</v>
      </c>
      <c r="M49" s="76"/>
      <c r="N49" s="76"/>
      <c r="O49" s="76"/>
      <c r="P49" s="76"/>
      <c r="Q49" s="76"/>
    </row>
  </sheetData>
  <sheetProtection password="CFF9" sheet="1" objects="1" scenarios="1" selectLockedCells="1"/>
  <mergeCells count="197">
    <mergeCell ref="A43:D43"/>
    <mergeCell ref="A32:D32"/>
    <mergeCell ref="A35:D35"/>
    <mergeCell ref="A36:D36"/>
    <mergeCell ref="A37:D37"/>
    <mergeCell ref="H7:J7"/>
    <mergeCell ref="A17:D17"/>
    <mergeCell ref="E32:H32"/>
    <mergeCell ref="I32:K32"/>
    <mergeCell ref="A38:D38"/>
    <mergeCell ref="A4:B4"/>
    <mergeCell ref="A5:B5"/>
    <mergeCell ref="A6:B6"/>
    <mergeCell ref="A7:B7"/>
    <mergeCell ref="A8:B8"/>
    <mergeCell ref="K5:L5"/>
    <mergeCell ref="K6:L6"/>
    <mergeCell ref="K7:L7"/>
    <mergeCell ref="D4:E4"/>
    <mergeCell ref="D5:E5"/>
    <mergeCell ref="K4:L4"/>
    <mergeCell ref="D8:E8"/>
    <mergeCell ref="D6:E6"/>
    <mergeCell ref="D7:E7"/>
    <mergeCell ref="H4:J4"/>
    <mergeCell ref="H5:J5"/>
    <mergeCell ref="H6:J6"/>
    <mergeCell ref="A13:D13"/>
    <mergeCell ref="F13:G13"/>
    <mergeCell ref="F12:G12"/>
    <mergeCell ref="H12:I12"/>
    <mergeCell ref="J12:K12"/>
    <mergeCell ref="A1:D2"/>
    <mergeCell ref="E2:W2"/>
    <mergeCell ref="E1:W1"/>
    <mergeCell ref="B11:I11"/>
    <mergeCell ref="O11:U11"/>
    <mergeCell ref="F14:G14"/>
    <mergeCell ref="S13:T13"/>
    <mergeCell ref="V13:W13"/>
    <mergeCell ref="H8:J8"/>
    <mergeCell ref="K8:L8"/>
    <mergeCell ref="R8:T8"/>
    <mergeCell ref="J11:K11"/>
    <mergeCell ref="V11:W11"/>
    <mergeCell ref="J13:K13"/>
    <mergeCell ref="H13:I13"/>
    <mergeCell ref="Q19:T19"/>
    <mergeCell ref="D19:G19"/>
    <mergeCell ref="A14:D14"/>
    <mergeCell ref="A15:D15"/>
    <mergeCell ref="A16:D16"/>
    <mergeCell ref="V14:W14"/>
    <mergeCell ref="S14:T14"/>
    <mergeCell ref="N14:Q14"/>
    <mergeCell ref="J14:K14"/>
    <mergeCell ref="H14:I14"/>
    <mergeCell ref="V18:W18"/>
    <mergeCell ref="H15:I15"/>
    <mergeCell ref="H16:I16"/>
    <mergeCell ref="A12:E12"/>
    <mergeCell ref="N12:R12"/>
    <mergeCell ref="F15:G15"/>
    <mergeCell ref="F16:G16"/>
    <mergeCell ref="S12:T12"/>
    <mergeCell ref="V12:W12"/>
    <mergeCell ref="N13:Q13"/>
    <mergeCell ref="F17:I17"/>
    <mergeCell ref="J15:K15"/>
    <mergeCell ref="J17:K17"/>
    <mergeCell ref="N17:Q17"/>
    <mergeCell ref="N16:Q16"/>
    <mergeCell ref="H18:I18"/>
    <mergeCell ref="J18:K18"/>
    <mergeCell ref="J16:K16"/>
    <mergeCell ref="V15:W15"/>
    <mergeCell ref="V16:W16"/>
    <mergeCell ref="V17:W17"/>
    <mergeCell ref="S17:U17"/>
    <mergeCell ref="N15:Q15"/>
    <mergeCell ref="S16:T16"/>
    <mergeCell ref="S15:T15"/>
    <mergeCell ref="A44:D44"/>
    <mergeCell ref="A45:D45"/>
    <mergeCell ref="A46:D46"/>
    <mergeCell ref="A47:D47"/>
    <mergeCell ref="F43:G43"/>
    <mergeCell ref="F42:G42"/>
    <mergeCell ref="F44:G44"/>
    <mergeCell ref="F45:G45"/>
    <mergeCell ref="F46:G46"/>
    <mergeCell ref="F47:G47"/>
    <mergeCell ref="L32:R32"/>
    <mergeCell ref="T32:W32"/>
    <mergeCell ref="A33:D33"/>
    <mergeCell ref="A34:D34"/>
    <mergeCell ref="E33:H33"/>
    <mergeCell ref="E34:H34"/>
    <mergeCell ref="I33:K33"/>
    <mergeCell ref="I34:K34"/>
    <mergeCell ref="A39:D39"/>
    <mergeCell ref="A40:D40"/>
    <mergeCell ref="A31:R31"/>
    <mergeCell ref="L33:R33"/>
    <mergeCell ref="L34:R34"/>
    <mergeCell ref="L35:R35"/>
    <mergeCell ref="L36:R36"/>
    <mergeCell ref="L37:R37"/>
    <mergeCell ref="L38:R38"/>
    <mergeCell ref="L39:R39"/>
    <mergeCell ref="E35:H35"/>
    <mergeCell ref="E36:H36"/>
    <mergeCell ref="E37:H37"/>
    <mergeCell ref="E38:H38"/>
    <mergeCell ref="E39:H39"/>
    <mergeCell ref="I40:K40"/>
    <mergeCell ref="I35:K35"/>
    <mergeCell ref="I46:W46"/>
    <mergeCell ref="S23:T23"/>
    <mergeCell ref="V23:W23"/>
    <mergeCell ref="H24:I24"/>
    <mergeCell ref="J24:K24"/>
    <mergeCell ref="I36:K36"/>
    <mergeCell ref="I37:K37"/>
    <mergeCell ref="I38:K38"/>
    <mergeCell ref="I43:W43"/>
    <mergeCell ref="I42:W42"/>
    <mergeCell ref="I47:W47"/>
    <mergeCell ref="B48:H48"/>
    <mergeCell ref="U34:W34"/>
    <mergeCell ref="U33:W33"/>
    <mergeCell ref="T31:W31"/>
    <mergeCell ref="U35:W36"/>
    <mergeCell ref="T35:T36"/>
    <mergeCell ref="E40:H40"/>
    <mergeCell ref="L40:R40"/>
    <mergeCell ref="I39:K39"/>
    <mergeCell ref="V24:W24"/>
    <mergeCell ref="B21:I21"/>
    <mergeCell ref="J21:K21"/>
    <mergeCell ref="O21:U21"/>
    <mergeCell ref="V21:W21"/>
    <mergeCell ref="A22:E22"/>
    <mergeCell ref="F22:G22"/>
    <mergeCell ref="H22:I22"/>
    <mergeCell ref="J22:K22"/>
    <mergeCell ref="N22:R22"/>
    <mergeCell ref="V22:W22"/>
    <mergeCell ref="A23:D23"/>
    <mergeCell ref="F23:G23"/>
    <mergeCell ref="H23:I23"/>
    <mergeCell ref="J23:K23"/>
    <mergeCell ref="N23:Q23"/>
    <mergeCell ref="S22:T22"/>
    <mergeCell ref="F25:G25"/>
    <mergeCell ref="H25:I25"/>
    <mergeCell ref="J25:K25"/>
    <mergeCell ref="N25:Q25"/>
    <mergeCell ref="S25:T25"/>
    <mergeCell ref="N24:Q24"/>
    <mergeCell ref="S24:T24"/>
    <mergeCell ref="V25:W25"/>
    <mergeCell ref="A24:D24"/>
    <mergeCell ref="F24:G24"/>
    <mergeCell ref="A26:D26"/>
    <mergeCell ref="F26:G26"/>
    <mergeCell ref="H26:I26"/>
    <mergeCell ref="J26:K26"/>
    <mergeCell ref="N26:Q26"/>
    <mergeCell ref="S26:T26"/>
    <mergeCell ref="A25:D25"/>
    <mergeCell ref="A27:D27"/>
    <mergeCell ref="F27:I27"/>
    <mergeCell ref="J27:K27"/>
    <mergeCell ref="N27:Q27"/>
    <mergeCell ref="S27:U27"/>
    <mergeCell ref="V27:W27"/>
    <mergeCell ref="H28:I28"/>
    <mergeCell ref="J28:K28"/>
    <mergeCell ref="V28:W28"/>
    <mergeCell ref="D29:G29"/>
    <mergeCell ref="Q29:T29"/>
    <mergeCell ref="L48:Q48"/>
    <mergeCell ref="A42:D42"/>
    <mergeCell ref="T38:W39"/>
    <mergeCell ref="I44:W44"/>
    <mergeCell ref="I45:W45"/>
    <mergeCell ref="L49:Q49"/>
    <mergeCell ref="U4:V4"/>
    <mergeCell ref="R4:T4"/>
    <mergeCell ref="Q6:V6"/>
    <mergeCell ref="R7:T7"/>
    <mergeCell ref="N4:P4"/>
    <mergeCell ref="N6:P6"/>
    <mergeCell ref="N7:P7"/>
    <mergeCell ref="N8:P8"/>
    <mergeCell ref="V26:W26"/>
  </mergeCells>
  <dataValidations count="6">
    <dataValidation type="list" allowBlank="1" showInputMessage="1" showErrorMessage="1" sqref="E43:F47 C4:C8 F4:F8 K4:K7">
      <formula1>$AC$13:$AC$14</formula1>
    </dataValidation>
    <dataValidation type="list" allowBlank="1" showInputMessage="1" showErrorMessage="1" sqref="H4:J5">
      <formula1>$AB$5:$AB$8</formula1>
    </dataValidation>
    <dataValidation type="list" allowBlank="1" showInputMessage="1" showErrorMessage="1" sqref="H6:J7">
      <formula1>$AC$5:$AC$8</formula1>
    </dataValidation>
    <dataValidation type="list" allowBlank="1" showInputMessage="1" showErrorMessage="1" sqref="E13:E17 R13:R17 R23:R27 E23:E27">
      <formula1>$AB$13:$AB$18</formula1>
    </dataValidation>
    <dataValidation type="list" allowBlank="1" showInputMessage="1" showErrorMessage="1" sqref="J11:K11 V11:W11 V21:W21 J21:K21">
      <formula1>$AD$13:$AD$22</formula1>
    </dataValidation>
    <dataValidation type="list" allowBlank="1" showInputMessage="1" showErrorMessage="1" sqref="D8:E8">
      <formula1>$AD$5:$AD$6</formula1>
    </dataValidation>
  </dataValidations>
  <printOptions/>
  <pageMargins left="0.9055118110236221" right="0.31496062992125984" top="0.31496062992125984" bottom="0.31496062992125984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Johannsen</dc:creator>
  <cp:keywords/>
  <dc:description/>
  <cp:lastModifiedBy>Ralf Amonat</cp:lastModifiedBy>
  <cp:lastPrinted>2017-09-03T11:35:11Z</cp:lastPrinted>
  <dcterms:created xsi:type="dcterms:W3CDTF">2009-05-24T08:47:29Z</dcterms:created>
  <dcterms:modified xsi:type="dcterms:W3CDTF">2022-08-08T06:22:28Z</dcterms:modified>
  <cp:category/>
  <cp:version/>
  <cp:contentType/>
  <cp:contentStatus/>
</cp:coreProperties>
</file>